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2-8 人口動態(自然) 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<sst xmlns="http://schemas.openxmlformats.org/spreadsheetml/2006/main" count="23" uniqueCount="14">
  <si>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２－８　人口動態（自然）</t>
  </si>
  <si>
    <t>年　　次</t>
  </si>
  <si>
    <t>年末・月末人口</t>
  </si>
  <si>
    <t>出生</t>
  </si>
  <si>
    <t>死亡</t>
  </si>
  <si>
    <t>増減</t>
  </si>
  <si>
    <t>総数</t>
  </si>
  <si>
    <t>男</t>
  </si>
  <si>
    <t>女</t>
  </si>
  <si>
    <t>１月</t>
  </si>
  <si>
    <t>資料：企画政策課</t>
  </si>
  <si>
    <t>(月別）</t>
  </si>
  <si>
    <r>
      <t>平成1</t>
    </r>
    <r>
      <rPr>
        <sz val="11"/>
        <rFont val="ＭＳ Ｐゴシック"/>
        <family val="3"/>
      </rPr>
      <t>2年</t>
    </r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</si>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</sst>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.00;&quot;△ &quot;#,##0.00"/>
    <numFmt numFmtId="183" formatCode="#,##0.000;&quot;△ &quot;#,##0.000"/>
    <numFmt numFmtId="184" formatCode="#,##0.000_ "/>
    <numFmt numFmtId="185" formatCode="#,##0.0000;&quot;△ &quot;#,##0.0000"/>
    <numFmt numFmtId="186" formatCode="#,##0.00000;&quot;△ &quot;#,##0.0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zoomScalePageLayoutView="0" workbookViewId="0" topLeftCell="A1">
      <pane ySplit="3" topLeftCell="A30" activePane="bottomLeft" state="frozen"/>
      <selection pane="topLeft" activeCell="A1" sqref="A1"/>
      <selection pane="bottomLeft" activeCell="S42" sqref="S42"/>
    </sheetView>
  </sheetViews>
  <sheetFormatPr defaultColWidth="9.00390625" defaultRowHeight="13.5"/>
  <cols>
    <col min="1" max="13" width="9.625" style="9" customWidth="1"/>
    <col min="14" max="16384" width="9.00390625" style="9" customWidth="1"/>
  </cols>
  <sheetData>
    <row r="1" ht="19.5" customHeight="1">
      <c r="A1" s="8" t="s">
        <v>0</v>
      </c>
    </row>
    <row r="2" spans="1:13" ht="19.5" customHeight="1">
      <c r="A2" s="24" t="s">
        <v>1</v>
      </c>
      <c r="B2" s="20" t="s">
        <v>3</v>
      </c>
      <c r="C2" s="21"/>
      <c r="D2" s="22"/>
      <c r="E2" s="20" t="s">
        <v>4</v>
      </c>
      <c r="F2" s="21"/>
      <c r="G2" s="22"/>
      <c r="H2" s="23" t="s">
        <v>5</v>
      </c>
      <c r="I2" s="23"/>
      <c r="J2" s="23"/>
      <c r="K2" s="20" t="s">
        <v>2</v>
      </c>
      <c r="L2" s="21"/>
      <c r="M2" s="22"/>
    </row>
    <row r="3" spans="1:13" ht="13.5">
      <c r="A3" s="25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16" t="s">
        <v>6</v>
      </c>
      <c r="I3" s="10" t="s">
        <v>7</v>
      </c>
      <c r="J3" s="10" t="s">
        <v>8</v>
      </c>
      <c r="K3" s="10" t="s">
        <v>6</v>
      </c>
      <c r="L3" s="10" t="s">
        <v>7</v>
      </c>
      <c r="M3" s="10" t="s">
        <v>8</v>
      </c>
    </row>
    <row r="4" spans="1:13" s="11" customFormat="1" ht="18" customHeight="1">
      <c r="A4" s="2" t="s">
        <v>12</v>
      </c>
      <c r="B4" s="2">
        <f aca="true" t="shared" si="0" ref="B4:B23">C4+D4</f>
        <v>140</v>
      </c>
      <c r="C4" s="2">
        <v>80</v>
      </c>
      <c r="D4" s="2">
        <v>60</v>
      </c>
      <c r="E4" s="2">
        <f aca="true" t="shared" si="1" ref="E4:E23">F4+G4</f>
        <v>169</v>
      </c>
      <c r="F4" s="2">
        <v>96</v>
      </c>
      <c r="G4" s="2">
        <v>73</v>
      </c>
      <c r="H4" s="2">
        <f aca="true" t="shared" si="2" ref="H4:H20">SUM(I4:J4)</f>
        <v>-29</v>
      </c>
      <c r="I4" s="2">
        <f aca="true" t="shared" si="3" ref="I4:I20">C4-F4</f>
        <v>-16</v>
      </c>
      <c r="J4" s="2">
        <f aca="true" t="shared" si="4" ref="J4:J20">D4-G4</f>
        <v>-13</v>
      </c>
      <c r="K4" s="3">
        <f aca="true" t="shared" si="5" ref="K4:K23">SUM(L4:M4)</f>
        <v>16883</v>
      </c>
      <c r="L4" s="3">
        <v>8433</v>
      </c>
      <c r="M4" s="3">
        <v>8450</v>
      </c>
    </row>
    <row r="5" spans="1:13" s="11" customFormat="1" ht="18" customHeight="1">
      <c r="A5" s="1">
        <v>13</v>
      </c>
      <c r="B5" s="2">
        <f t="shared" si="0"/>
        <v>136</v>
      </c>
      <c r="C5" s="2">
        <v>74</v>
      </c>
      <c r="D5" s="2">
        <v>62</v>
      </c>
      <c r="E5" s="2">
        <f t="shared" si="1"/>
        <v>140</v>
      </c>
      <c r="F5" s="2">
        <v>68</v>
      </c>
      <c r="G5" s="2">
        <v>72</v>
      </c>
      <c r="H5" s="2">
        <f t="shared" si="2"/>
        <v>-4</v>
      </c>
      <c r="I5" s="2">
        <f t="shared" si="3"/>
        <v>6</v>
      </c>
      <c r="J5" s="2">
        <f t="shared" si="4"/>
        <v>-10</v>
      </c>
      <c r="K5" s="3">
        <f t="shared" si="5"/>
        <v>16908</v>
      </c>
      <c r="L5" s="3">
        <v>8361</v>
      </c>
      <c r="M5" s="3">
        <v>8547</v>
      </c>
    </row>
    <row r="6" spans="1:13" s="11" customFormat="1" ht="18" customHeight="1">
      <c r="A6" s="1">
        <v>14</v>
      </c>
      <c r="B6" s="2">
        <f t="shared" si="0"/>
        <v>148</v>
      </c>
      <c r="C6" s="2">
        <v>80</v>
      </c>
      <c r="D6" s="2">
        <v>68</v>
      </c>
      <c r="E6" s="2">
        <f t="shared" si="1"/>
        <v>159</v>
      </c>
      <c r="F6" s="2">
        <v>79</v>
      </c>
      <c r="G6" s="2">
        <v>80</v>
      </c>
      <c r="H6" s="2">
        <f t="shared" si="2"/>
        <v>-11</v>
      </c>
      <c r="I6" s="2">
        <f t="shared" si="3"/>
        <v>1</v>
      </c>
      <c r="J6" s="2">
        <f t="shared" si="4"/>
        <v>-12</v>
      </c>
      <c r="K6" s="3">
        <f t="shared" si="5"/>
        <v>16892</v>
      </c>
      <c r="L6" s="3">
        <v>8344</v>
      </c>
      <c r="M6" s="3">
        <v>8548</v>
      </c>
    </row>
    <row r="7" spans="1:13" s="11" customFormat="1" ht="18" customHeight="1">
      <c r="A7" s="1">
        <v>15</v>
      </c>
      <c r="B7" s="2">
        <f t="shared" si="0"/>
        <v>131</v>
      </c>
      <c r="C7" s="2">
        <v>63</v>
      </c>
      <c r="D7" s="2">
        <v>68</v>
      </c>
      <c r="E7" s="2">
        <f t="shared" si="1"/>
        <v>147</v>
      </c>
      <c r="F7" s="2">
        <v>74</v>
      </c>
      <c r="G7" s="2">
        <v>73</v>
      </c>
      <c r="H7" s="2">
        <f t="shared" si="2"/>
        <v>-16</v>
      </c>
      <c r="I7" s="2">
        <f t="shared" si="3"/>
        <v>-11</v>
      </c>
      <c r="J7" s="2">
        <f t="shared" si="4"/>
        <v>-5</v>
      </c>
      <c r="K7" s="3">
        <f t="shared" si="5"/>
        <v>16824</v>
      </c>
      <c r="L7" s="3">
        <v>8286</v>
      </c>
      <c r="M7" s="3">
        <v>8538</v>
      </c>
    </row>
    <row r="8" spans="1:13" s="11" customFormat="1" ht="18" customHeight="1">
      <c r="A8" s="1">
        <v>16</v>
      </c>
      <c r="B8" s="2">
        <f t="shared" si="0"/>
        <v>126</v>
      </c>
      <c r="C8" s="2">
        <v>68</v>
      </c>
      <c r="D8" s="2">
        <v>58</v>
      </c>
      <c r="E8" s="2">
        <f t="shared" si="1"/>
        <v>151</v>
      </c>
      <c r="F8" s="2">
        <v>81</v>
      </c>
      <c r="G8" s="2">
        <v>70</v>
      </c>
      <c r="H8" s="2">
        <f t="shared" si="2"/>
        <v>-25</v>
      </c>
      <c r="I8" s="2">
        <f t="shared" si="3"/>
        <v>-13</v>
      </c>
      <c r="J8" s="2">
        <f t="shared" si="4"/>
        <v>-12</v>
      </c>
      <c r="K8" s="3">
        <f t="shared" si="5"/>
        <v>16734</v>
      </c>
      <c r="L8" s="3">
        <v>8237</v>
      </c>
      <c r="M8" s="3">
        <v>8497</v>
      </c>
    </row>
    <row r="9" spans="1:13" s="11" customFormat="1" ht="18" customHeight="1">
      <c r="A9" s="1">
        <v>17</v>
      </c>
      <c r="B9" s="2">
        <f t="shared" si="0"/>
        <v>121</v>
      </c>
      <c r="C9" s="2">
        <v>60</v>
      </c>
      <c r="D9" s="2">
        <v>61</v>
      </c>
      <c r="E9" s="2">
        <f t="shared" si="1"/>
        <v>179</v>
      </c>
      <c r="F9" s="2">
        <v>98</v>
      </c>
      <c r="G9" s="2">
        <v>81</v>
      </c>
      <c r="H9" s="2">
        <f t="shared" si="2"/>
        <v>-58</v>
      </c>
      <c r="I9" s="2">
        <f t="shared" si="3"/>
        <v>-38</v>
      </c>
      <c r="J9" s="2">
        <f t="shared" si="4"/>
        <v>-20</v>
      </c>
      <c r="K9" s="3">
        <f t="shared" si="5"/>
        <v>16718</v>
      </c>
      <c r="L9" s="3">
        <v>8231</v>
      </c>
      <c r="M9" s="3">
        <v>8487</v>
      </c>
    </row>
    <row r="10" spans="1:13" s="4" customFormat="1" ht="18" customHeight="1">
      <c r="A10" s="1">
        <v>18</v>
      </c>
      <c r="B10" s="2">
        <f t="shared" si="0"/>
        <v>132</v>
      </c>
      <c r="C10" s="2">
        <v>68</v>
      </c>
      <c r="D10" s="2">
        <v>64</v>
      </c>
      <c r="E10" s="2">
        <f t="shared" si="1"/>
        <v>152</v>
      </c>
      <c r="F10" s="2">
        <v>81</v>
      </c>
      <c r="G10" s="2">
        <v>71</v>
      </c>
      <c r="H10" s="2">
        <f t="shared" si="2"/>
        <v>-20</v>
      </c>
      <c r="I10" s="2">
        <f t="shared" si="3"/>
        <v>-13</v>
      </c>
      <c r="J10" s="2">
        <f t="shared" si="4"/>
        <v>-7</v>
      </c>
      <c r="K10" s="3">
        <f t="shared" si="5"/>
        <v>16447</v>
      </c>
      <c r="L10" s="3">
        <v>8089</v>
      </c>
      <c r="M10" s="3">
        <v>8358</v>
      </c>
    </row>
    <row r="11" spans="1:13" s="4" customFormat="1" ht="18" customHeight="1">
      <c r="A11" s="1">
        <v>19</v>
      </c>
      <c r="B11" s="2">
        <f t="shared" si="0"/>
        <v>139</v>
      </c>
      <c r="C11" s="2">
        <v>74</v>
      </c>
      <c r="D11" s="2">
        <v>65</v>
      </c>
      <c r="E11" s="2">
        <f t="shared" si="1"/>
        <v>199</v>
      </c>
      <c r="F11" s="2">
        <v>99</v>
      </c>
      <c r="G11" s="2">
        <v>100</v>
      </c>
      <c r="H11" s="2">
        <f t="shared" si="2"/>
        <v>-60</v>
      </c>
      <c r="I11" s="2">
        <f t="shared" si="3"/>
        <v>-25</v>
      </c>
      <c r="J11" s="2">
        <f t="shared" si="4"/>
        <v>-35</v>
      </c>
      <c r="K11" s="3">
        <f t="shared" si="5"/>
        <v>16283</v>
      </c>
      <c r="L11" s="3">
        <v>8015</v>
      </c>
      <c r="M11" s="3">
        <v>8268</v>
      </c>
    </row>
    <row r="12" spans="1:13" s="4" customFormat="1" ht="18" customHeight="1">
      <c r="A12" s="1">
        <v>20</v>
      </c>
      <c r="B12" s="2">
        <f t="shared" si="0"/>
        <v>124</v>
      </c>
      <c r="C12" s="2">
        <v>62</v>
      </c>
      <c r="D12" s="2">
        <v>62</v>
      </c>
      <c r="E12" s="2">
        <f t="shared" si="1"/>
        <v>203</v>
      </c>
      <c r="F12" s="2">
        <v>87</v>
      </c>
      <c r="G12" s="2">
        <v>116</v>
      </c>
      <c r="H12" s="2">
        <f t="shared" si="2"/>
        <v>-79</v>
      </c>
      <c r="I12" s="2">
        <f t="shared" si="3"/>
        <v>-25</v>
      </c>
      <c r="J12" s="2">
        <f t="shared" si="4"/>
        <v>-54</v>
      </c>
      <c r="K12" s="3">
        <f t="shared" si="5"/>
        <v>16095</v>
      </c>
      <c r="L12" s="3">
        <v>7934</v>
      </c>
      <c r="M12" s="3">
        <v>8161</v>
      </c>
    </row>
    <row r="13" spans="1:13" s="4" customFormat="1" ht="18" customHeight="1">
      <c r="A13" s="1">
        <v>21</v>
      </c>
      <c r="B13" s="2">
        <f t="shared" si="0"/>
        <v>99</v>
      </c>
      <c r="C13" s="2">
        <v>48</v>
      </c>
      <c r="D13" s="2">
        <v>51</v>
      </c>
      <c r="E13" s="2">
        <f t="shared" si="1"/>
        <v>170</v>
      </c>
      <c r="F13" s="2">
        <v>88</v>
      </c>
      <c r="G13" s="2">
        <v>82</v>
      </c>
      <c r="H13" s="2">
        <f t="shared" si="2"/>
        <v>-71</v>
      </c>
      <c r="I13" s="2">
        <f t="shared" si="3"/>
        <v>-40</v>
      </c>
      <c r="J13" s="2">
        <f t="shared" si="4"/>
        <v>-31</v>
      </c>
      <c r="K13" s="3">
        <f t="shared" si="5"/>
        <v>15860</v>
      </c>
      <c r="L13" s="3">
        <v>7774</v>
      </c>
      <c r="M13" s="3">
        <v>8086</v>
      </c>
    </row>
    <row r="14" spans="1:13" s="4" customFormat="1" ht="18" customHeight="1">
      <c r="A14" s="1">
        <v>22</v>
      </c>
      <c r="B14" s="2">
        <f t="shared" si="0"/>
        <v>109</v>
      </c>
      <c r="C14" s="2">
        <v>64</v>
      </c>
      <c r="D14" s="2">
        <v>45</v>
      </c>
      <c r="E14" s="2">
        <f t="shared" si="1"/>
        <v>183</v>
      </c>
      <c r="F14" s="2">
        <v>86</v>
      </c>
      <c r="G14" s="2">
        <v>97</v>
      </c>
      <c r="H14" s="2">
        <f t="shared" si="2"/>
        <v>-74</v>
      </c>
      <c r="I14" s="2">
        <f t="shared" si="3"/>
        <v>-22</v>
      </c>
      <c r="J14" s="2">
        <f t="shared" si="4"/>
        <v>-52</v>
      </c>
      <c r="K14" s="3">
        <f t="shared" si="5"/>
        <v>15691</v>
      </c>
      <c r="L14" s="3">
        <v>7721</v>
      </c>
      <c r="M14" s="3">
        <v>7970</v>
      </c>
    </row>
    <row r="15" spans="1:13" s="4" customFormat="1" ht="18" customHeight="1">
      <c r="A15" s="1">
        <v>23</v>
      </c>
      <c r="B15" s="2">
        <f t="shared" si="0"/>
        <v>116</v>
      </c>
      <c r="C15" s="2">
        <v>67</v>
      </c>
      <c r="D15" s="2">
        <v>49</v>
      </c>
      <c r="E15" s="2">
        <f t="shared" si="1"/>
        <v>194</v>
      </c>
      <c r="F15" s="2">
        <v>103</v>
      </c>
      <c r="G15" s="2">
        <v>91</v>
      </c>
      <c r="H15" s="2">
        <f t="shared" si="2"/>
        <v>-78</v>
      </c>
      <c r="I15" s="2">
        <f t="shared" si="3"/>
        <v>-36</v>
      </c>
      <c r="J15" s="2">
        <f t="shared" si="4"/>
        <v>-42</v>
      </c>
      <c r="K15" s="3">
        <f t="shared" si="5"/>
        <v>15541</v>
      </c>
      <c r="L15" s="3">
        <v>7603</v>
      </c>
      <c r="M15" s="3">
        <v>7938</v>
      </c>
    </row>
    <row r="16" spans="1:13" s="4" customFormat="1" ht="18" customHeight="1">
      <c r="A16" s="1">
        <v>24</v>
      </c>
      <c r="B16" s="2">
        <f t="shared" si="0"/>
        <v>91</v>
      </c>
      <c r="C16" s="2">
        <v>52</v>
      </c>
      <c r="D16" s="2">
        <v>39</v>
      </c>
      <c r="E16" s="2">
        <f t="shared" si="1"/>
        <v>237</v>
      </c>
      <c r="F16" s="2">
        <v>132</v>
      </c>
      <c r="G16" s="2">
        <v>105</v>
      </c>
      <c r="H16" s="2">
        <f t="shared" si="2"/>
        <v>-146</v>
      </c>
      <c r="I16" s="2">
        <f t="shared" si="3"/>
        <v>-80</v>
      </c>
      <c r="J16" s="2">
        <f t="shared" si="4"/>
        <v>-66</v>
      </c>
      <c r="K16" s="3">
        <f t="shared" si="5"/>
        <v>15250</v>
      </c>
      <c r="L16" s="3">
        <v>7444</v>
      </c>
      <c r="M16" s="3">
        <v>7806</v>
      </c>
    </row>
    <row r="17" spans="1:13" s="4" customFormat="1" ht="18" customHeight="1">
      <c r="A17" s="1">
        <v>25</v>
      </c>
      <c r="B17" s="2">
        <f t="shared" si="0"/>
        <v>95</v>
      </c>
      <c r="C17" s="2">
        <v>48</v>
      </c>
      <c r="D17" s="2">
        <v>47</v>
      </c>
      <c r="E17" s="2">
        <f t="shared" si="1"/>
        <v>198</v>
      </c>
      <c r="F17" s="2">
        <v>100</v>
      </c>
      <c r="G17" s="2">
        <v>98</v>
      </c>
      <c r="H17" s="2">
        <f t="shared" si="2"/>
        <v>-103</v>
      </c>
      <c r="I17" s="2">
        <f t="shared" si="3"/>
        <v>-52</v>
      </c>
      <c r="J17" s="2">
        <f t="shared" si="4"/>
        <v>-51</v>
      </c>
      <c r="K17" s="3">
        <f t="shared" si="5"/>
        <v>15055</v>
      </c>
      <c r="L17" s="3">
        <v>7342</v>
      </c>
      <c r="M17" s="3">
        <v>7713</v>
      </c>
    </row>
    <row r="18" spans="1:13" s="4" customFormat="1" ht="18" customHeight="1">
      <c r="A18" s="1">
        <v>26</v>
      </c>
      <c r="B18" s="2">
        <f t="shared" si="0"/>
        <v>96</v>
      </c>
      <c r="C18" s="2">
        <v>47</v>
      </c>
      <c r="D18" s="2">
        <v>49</v>
      </c>
      <c r="E18" s="2">
        <f t="shared" si="1"/>
        <v>192</v>
      </c>
      <c r="F18" s="2">
        <v>96</v>
      </c>
      <c r="G18" s="2">
        <v>96</v>
      </c>
      <c r="H18" s="2">
        <f t="shared" si="2"/>
        <v>-96</v>
      </c>
      <c r="I18" s="2">
        <f t="shared" si="3"/>
        <v>-49</v>
      </c>
      <c r="J18" s="2">
        <f t="shared" si="4"/>
        <v>-47</v>
      </c>
      <c r="K18" s="3">
        <f t="shared" si="5"/>
        <v>14949</v>
      </c>
      <c r="L18" s="3">
        <v>7280</v>
      </c>
      <c r="M18" s="3">
        <v>7669</v>
      </c>
    </row>
    <row r="19" spans="1:13" s="12" customFormat="1" ht="18" customHeight="1">
      <c r="A19" s="1">
        <v>27</v>
      </c>
      <c r="B19" s="2">
        <f t="shared" si="0"/>
        <v>81</v>
      </c>
      <c r="C19" s="2">
        <v>42</v>
      </c>
      <c r="D19" s="2">
        <v>39</v>
      </c>
      <c r="E19" s="2">
        <f t="shared" si="1"/>
        <v>229</v>
      </c>
      <c r="F19" s="2">
        <v>106</v>
      </c>
      <c r="G19" s="2">
        <v>123</v>
      </c>
      <c r="H19" s="2">
        <f t="shared" si="2"/>
        <v>-148</v>
      </c>
      <c r="I19" s="2">
        <f t="shared" si="3"/>
        <v>-64</v>
      </c>
      <c r="J19" s="2">
        <f t="shared" si="4"/>
        <v>-84</v>
      </c>
      <c r="K19" s="3">
        <f t="shared" si="5"/>
        <v>14780</v>
      </c>
      <c r="L19" s="3">
        <v>7205</v>
      </c>
      <c r="M19" s="3">
        <v>7575</v>
      </c>
    </row>
    <row r="20" spans="1:13" s="12" customFormat="1" ht="18" customHeight="1">
      <c r="A20" s="1">
        <v>28</v>
      </c>
      <c r="B20" s="2">
        <f t="shared" si="0"/>
        <v>80</v>
      </c>
      <c r="C20" s="2">
        <v>37</v>
      </c>
      <c r="D20" s="2">
        <v>43</v>
      </c>
      <c r="E20" s="2">
        <f t="shared" si="1"/>
        <v>198</v>
      </c>
      <c r="F20" s="2">
        <v>101</v>
      </c>
      <c r="G20" s="2">
        <v>97</v>
      </c>
      <c r="H20" s="2">
        <f t="shared" si="2"/>
        <v>-118</v>
      </c>
      <c r="I20" s="2">
        <f t="shared" si="3"/>
        <v>-64</v>
      </c>
      <c r="J20" s="2">
        <f t="shared" si="4"/>
        <v>-54</v>
      </c>
      <c r="K20" s="3">
        <f t="shared" si="5"/>
        <v>14583</v>
      </c>
      <c r="L20" s="3">
        <v>7149</v>
      </c>
      <c r="M20" s="3">
        <v>7434</v>
      </c>
    </row>
    <row r="21" spans="1:13" s="12" customFormat="1" ht="18" customHeight="1">
      <c r="A21" s="1">
        <v>29</v>
      </c>
      <c r="B21" s="2">
        <f t="shared" si="0"/>
        <v>74</v>
      </c>
      <c r="C21" s="2">
        <v>38</v>
      </c>
      <c r="D21" s="2">
        <v>36</v>
      </c>
      <c r="E21" s="2">
        <f t="shared" si="1"/>
        <v>192</v>
      </c>
      <c r="F21" s="2">
        <v>87</v>
      </c>
      <c r="G21" s="2">
        <v>105</v>
      </c>
      <c r="H21" s="2">
        <f>SUM(I21:J21)</f>
        <v>-118</v>
      </c>
      <c r="I21" s="2">
        <f aca="true" t="shared" si="6" ref="I21:J24">C21-F21</f>
        <v>-49</v>
      </c>
      <c r="J21" s="2">
        <f t="shared" si="6"/>
        <v>-69</v>
      </c>
      <c r="K21" s="3">
        <f t="shared" si="5"/>
        <v>14535</v>
      </c>
      <c r="L21" s="3">
        <v>7150</v>
      </c>
      <c r="M21" s="3">
        <v>7385</v>
      </c>
    </row>
    <row r="22" spans="1:13" s="12" customFormat="1" ht="18" customHeight="1">
      <c r="A22" s="1">
        <v>30</v>
      </c>
      <c r="B22" s="2">
        <f t="shared" si="0"/>
        <v>82</v>
      </c>
      <c r="C22" s="2">
        <v>39</v>
      </c>
      <c r="D22" s="2">
        <v>43</v>
      </c>
      <c r="E22" s="2">
        <f t="shared" si="1"/>
        <v>202</v>
      </c>
      <c r="F22" s="2">
        <v>99</v>
      </c>
      <c r="G22" s="2">
        <v>103</v>
      </c>
      <c r="H22" s="2">
        <f>SUM(I22:J22)</f>
        <v>-120</v>
      </c>
      <c r="I22" s="2">
        <f t="shared" si="6"/>
        <v>-60</v>
      </c>
      <c r="J22" s="2">
        <f t="shared" si="6"/>
        <v>-60</v>
      </c>
      <c r="K22" s="3">
        <f t="shared" si="5"/>
        <v>14432</v>
      </c>
      <c r="L22" s="3">
        <v>7118</v>
      </c>
      <c r="M22" s="3">
        <v>7314</v>
      </c>
    </row>
    <row r="23" spans="1:13" s="12" customFormat="1" ht="18" customHeight="1">
      <c r="A23" s="7" t="s">
        <v>13</v>
      </c>
      <c r="B23" s="2">
        <f t="shared" si="0"/>
        <v>66</v>
      </c>
      <c r="C23" s="2">
        <v>39</v>
      </c>
      <c r="D23" s="2">
        <v>27</v>
      </c>
      <c r="E23" s="2">
        <f t="shared" si="1"/>
        <v>204</v>
      </c>
      <c r="F23" s="2">
        <v>119</v>
      </c>
      <c r="G23" s="2">
        <v>85</v>
      </c>
      <c r="H23" s="2">
        <f>SUM(I23:J23)</f>
        <v>-138</v>
      </c>
      <c r="I23" s="2">
        <f t="shared" si="6"/>
        <v>-80</v>
      </c>
      <c r="J23" s="2">
        <f t="shared" si="6"/>
        <v>-58</v>
      </c>
      <c r="K23" s="3">
        <f t="shared" si="5"/>
        <v>14292</v>
      </c>
      <c r="L23" s="3">
        <v>7052</v>
      </c>
      <c r="M23" s="3">
        <v>7240</v>
      </c>
    </row>
    <row r="24" spans="1:13" s="12" customFormat="1" ht="18" customHeight="1">
      <c r="A24" s="7">
        <v>2</v>
      </c>
      <c r="B24" s="2">
        <v>66</v>
      </c>
      <c r="C24" s="2">
        <v>32</v>
      </c>
      <c r="D24" s="2">
        <v>34</v>
      </c>
      <c r="E24" s="2">
        <v>197</v>
      </c>
      <c r="F24" s="2">
        <v>87</v>
      </c>
      <c r="G24" s="2">
        <v>110</v>
      </c>
      <c r="H24" s="2">
        <f>SUM(I24:J24)</f>
        <v>-131</v>
      </c>
      <c r="I24" s="2">
        <f t="shared" si="6"/>
        <v>-55</v>
      </c>
      <c r="J24" s="2">
        <f t="shared" si="6"/>
        <v>-76</v>
      </c>
      <c r="K24" s="3">
        <v>14025</v>
      </c>
      <c r="L24" s="3">
        <v>6910</v>
      </c>
      <c r="M24" s="3">
        <v>7115</v>
      </c>
    </row>
    <row r="25" spans="1:13" s="12" customFormat="1" ht="18" customHeight="1">
      <c r="A25" s="7">
        <v>3</v>
      </c>
      <c r="B25" s="2">
        <v>70</v>
      </c>
      <c r="C25" s="2">
        <v>32</v>
      </c>
      <c r="D25" s="2">
        <v>38</v>
      </c>
      <c r="E25" s="2">
        <v>231</v>
      </c>
      <c r="F25" s="2">
        <v>124</v>
      </c>
      <c r="G25" s="2">
        <v>107</v>
      </c>
      <c r="H25" s="2">
        <v>-161</v>
      </c>
      <c r="I25" s="2">
        <v>-92</v>
      </c>
      <c r="J25" s="2">
        <v>-69</v>
      </c>
      <c r="K25" s="3">
        <v>13642</v>
      </c>
      <c r="L25" s="3">
        <v>6717</v>
      </c>
      <c r="M25" s="3">
        <v>6925</v>
      </c>
    </row>
    <row r="26" spans="1:13" s="12" customFormat="1" ht="18" customHeight="1">
      <c r="A26" s="7">
        <v>4</v>
      </c>
      <c r="B26" s="2">
        <f>SUM(C26:D26)</f>
        <v>52</v>
      </c>
      <c r="C26" s="18">
        <v>29</v>
      </c>
      <c r="D26" s="18">
        <v>23</v>
      </c>
      <c r="E26" s="2">
        <f>SUM(F26:G26)</f>
        <v>239</v>
      </c>
      <c r="F26" s="18">
        <v>116</v>
      </c>
      <c r="G26" s="18">
        <v>123</v>
      </c>
      <c r="H26" s="2">
        <f>SUM(I26:J26)</f>
        <v>-187</v>
      </c>
      <c r="I26" s="2">
        <f>C26-F26</f>
        <v>-87</v>
      </c>
      <c r="J26" s="2">
        <f>D26-G26</f>
        <v>-100</v>
      </c>
      <c r="K26" s="3">
        <v>13494</v>
      </c>
      <c r="L26" s="3">
        <v>6664</v>
      </c>
      <c r="M26" s="3">
        <v>6830</v>
      </c>
    </row>
    <row r="27" spans="1:13" s="12" customFormat="1" ht="18" customHeight="1">
      <c r="A27" s="7">
        <v>5</v>
      </c>
      <c r="B27" s="2">
        <f>SUM(C27:D27)</f>
        <v>63</v>
      </c>
      <c r="C27" s="18">
        <f>SUM(C29:C40)</f>
        <v>30</v>
      </c>
      <c r="D27" s="18">
        <f>SUM(D29:D40)</f>
        <v>33</v>
      </c>
      <c r="E27" s="2">
        <f>SUM(F27:G27)</f>
        <v>210</v>
      </c>
      <c r="F27" s="18">
        <f>SUM(F29:F40)</f>
        <v>106</v>
      </c>
      <c r="G27" s="18">
        <f>SUM(G29:G40)</f>
        <v>104</v>
      </c>
      <c r="H27" s="2">
        <f>SUM(I27:J27)</f>
        <v>-147</v>
      </c>
      <c r="I27" s="2">
        <f>C27-F27</f>
        <v>-76</v>
      </c>
      <c r="J27" s="2">
        <f>D27-G27</f>
        <v>-71</v>
      </c>
      <c r="K27" s="3">
        <v>13365</v>
      </c>
      <c r="L27" s="3">
        <v>6641</v>
      </c>
      <c r="M27" s="3">
        <v>6724</v>
      </c>
    </row>
    <row r="28" spans="1:13" s="12" customFormat="1" ht="18" customHeight="1">
      <c r="A28" s="13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</row>
    <row r="29" spans="1:13" s="4" customFormat="1" ht="18" customHeight="1">
      <c r="A29" s="5" t="s">
        <v>9</v>
      </c>
      <c r="B29" s="18">
        <f>SUM(C29:D29)</f>
        <v>4</v>
      </c>
      <c r="C29" s="18">
        <v>1</v>
      </c>
      <c r="D29" s="18">
        <v>3</v>
      </c>
      <c r="E29" s="18">
        <f>SUM(F29:G29)</f>
        <v>28</v>
      </c>
      <c r="F29" s="18">
        <v>13</v>
      </c>
      <c r="G29" s="18">
        <v>15</v>
      </c>
      <c r="H29" s="18">
        <f aca="true" t="shared" si="7" ref="H29:H39">SUM(I29:J29)</f>
        <v>-24</v>
      </c>
      <c r="I29" s="18">
        <f aca="true" t="shared" si="8" ref="I29:J40">C29-F29</f>
        <v>-12</v>
      </c>
      <c r="J29" s="18">
        <f t="shared" si="8"/>
        <v>-12</v>
      </c>
      <c r="K29" s="3">
        <v>13489</v>
      </c>
      <c r="L29" s="3">
        <v>6662</v>
      </c>
      <c r="M29" s="3">
        <v>6827</v>
      </c>
    </row>
    <row r="30" spans="1:13" s="4" customFormat="1" ht="18" customHeight="1">
      <c r="A30" s="5">
        <v>2</v>
      </c>
      <c r="B30" s="18">
        <f aca="true" t="shared" si="9" ref="B30:B40">SUM(C30:D30)</f>
        <v>9</v>
      </c>
      <c r="C30" s="18">
        <v>5</v>
      </c>
      <c r="D30" s="18">
        <v>4</v>
      </c>
      <c r="E30" s="18">
        <f aca="true" t="shared" si="10" ref="E30:E40">SUM(F30:G30)</f>
        <v>16</v>
      </c>
      <c r="F30" s="18">
        <v>6</v>
      </c>
      <c r="G30" s="18">
        <v>10</v>
      </c>
      <c r="H30" s="18">
        <f t="shared" si="7"/>
        <v>-7</v>
      </c>
      <c r="I30" s="18">
        <f t="shared" si="8"/>
        <v>-1</v>
      </c>
      <c r="J30" s="18">
        <f t="shared" si="8"/>
        <v>-6</v>
      </c>
      <c r="K30" s="3">
        <v>13480</v>
      </c>
      <c r="L30" s="3">
        <v>6670</v>
      </c>
      <c r="M30" s="3">
        <v>6810</v>
      </c>
    </row>
    <row r="31" spans="1:13" s="4" customFormat="1" ht="18" customHeight="1">
      <c r="A31" s="5">
        <v>3</v>
      </c>
      <c r="B31" s="18">
        <f t="shared" si="9"/>
        <v>3</v>
      </c>
      <c r="C31" s="18">
        <v>0</v>
      </c>
      <c r="D31" s="18">
        <v>3</v>
      </c>
      <c r="E31" s="18">
        <f t="shared" si="10"/>
        <v>20</v>
      </c>
      <c r="F31" s="18">
        <v>11</v>
      </c>
      <c r="G31" s="18">
        <v>9</v>
      </c>
      <c r="H31" s="18">
        <f t="shared" si="7"/>
        <v>-17</v>
      </c>
      <c r="I31" s="18">
        <f t="shared" si="8"/>
        <v>-11</v>
      </c>
      <c r="J31" s="18">
        <f t="shared" si="8"/>
        <v>-6</v>
      </c>
      <c r="K31" s="3">
        <v>13467</v>
      </c>
      <c r="L31" s="3">
        <v>6662</v>
      </c>
      <c r="M31" s="3">
        <v>6805</v>
      </c>
    </row>
    <row r="32" spans="1:13" s="4" customFormat="1" ht="18" customHeight="1">
      <c r="A32" s="5">
        <v>4</v>
      </c>
      <c r="B32" s="18">
        <f t="shared" si="9"/>
        <v>2</v>
      </c>
      <c r="C32" s="18">
        <v>1</v>
      </c>
      <c r="D32" s="18">
        <v>1</v>
      </c>
      <c r="E32" s="18">
        <f t="shared" si="10"/>
        <v>16</v>
      </c>
      <c r="F32" s="18">
        <v>11</v>
      </c>
      <c r="G32" s="18">
        <v>5</v>
      </c>
      <c r="H32" s="18">
        <f t="shared" si="7"/>
        <v>-14</v>
      </c>
      <c r="I32" s="18">
        <f t="shared" si="8"/>
        <v>-10</v>
      </c>
      <c r="J32" s="18">
        <f t="shared" si="8"/>
        <v>-4</v>
      </c>
      <c r="K32" s="3">
        <v>13453</v>
      </c>
      <c r="L32" s="3">
        <v>6651</v>
      </c>
      <c r="M32" s="3">
        <v>6802</v>
      </c>
    </row>
    <row r="33" spans="1:13" s="4" customFormat="1" ht="18" customHeight="1">
      <c r="A33" s="5">
        <v>5</v>
      </c>
      <c r="B33" s="18">
        <f t="shared" si="9"/>
        <v>4</v>
      </c>
      <c r="C33" s="18">
        <v>2</v>
      </c>
      <c r="D33" s="18">
        <v>2</v>
      </c>
      <c r="E33" s="18">
        <f t="shared" si="10"/>
        <v>23</v>
      </c>
      <c r="F33" s="18">
        <v>11</v>
      </c>
      <c r="G33" s="18">
        <v>12</v>
      </c>
      <c r="H33" s="18">
        <f t="shared" si="7"/>
        <v>-19</v>
      </c>
      <c r="I33" s="18">
        <f t="shared" si="8"/>
        <v>-9</v>
      </c>
      <c r="J33" s="18">
        <f t="shared" si="8"/>
        <v>-10</v>
      </c>
      <c r="K33" s="3">
        <v>13436</v>
      </c>
      <c r="L33" s="3">
        <v>6651</v>
      </c>
      <c r="M33" s="3">
        <v>6785</v>
      </c>
    </row>
    <row r="34" spans="1:13" s="4" customFormat="1" ht="18" customHeight="1">
      <c r="A34" s="5">
        <v>6</v>
      </c>
      <c r="B34" s="18">
        <f t="shared" si="9"/>
        <v>7</v>
      </c>
      <c r="C34" s="18">
        <v>4</v>
      </c>
      <c r="D34" s="18">
        <v>3</v>
      </c>
      <c r="E34" s="18">
        <f t="shared" si="10"/>
        <v>20</v>
      </c>
      <c r="F34" s="18">
        <v>7</v>
      </c>
      <c r="G34" s="18">
        <v>13</v>
      </c>
      <c r="H34" s="18">
        <f t="shared" si="7"/>
        <v>-13</v>
      </c>
      <c r="I34" s="18">
        <f t="shared" si="8"/>
        <v>-3</v>
      </c>
      <c r="J34" s="18">
        <f t="shared" si="8"/>
        <v>-10</v>
      </c>
      <c r="K34" s="3">
        <v>13419</v>
      </c>
      <c r="L34" s="3">
        <v>6651</v>
      </c>
      <c r="M34" s="3">
        <v>6768</v>
      </c>
    </row>
    <row r="35" spans="1:13" s="4" customFormat="1" ht="18" customHeight="1">
      <c r="A35" s="5">
        <v>7</v>
      </c>
      <c r="B35" s="18">
        <f t="shared" si="9"/>
        <v>6</v>
      </c>
      <c r="C35" s="18">
        <v>4</v>
      </c>
      <c r="D35" s="18">
        <v>2</v>
      </c>
      <c r="E35" s="18">
        <f t="shared" si="10"/>
        <v>12</v>
      </c>
      <c r="F35" s="18">
        <v>7</v>
      </c>
      <c r="G35" s="18">
        <v>5</v>
      </c>
      <c r="H35" s="18">
        <f t="shared" si="7"/>
        <v>-6</v>
      </c>
      <c r="I35" s="18">
        <f t="shared" si="8"/>
        <v>-3</v>
      </c>
      <c r="J35" s="18">
        <f t="shared" si="8"/>
        <v>-3</v>
      </c>
      <c r="K35" s="3">
        <v>13396</v>
      </c>
      <c r="L35" s="3">
        <v>6639</v>
      </c>
      <c r="M35" s="3">
        <v>6757</v>
      </c>
    </row>
    <row r="36" spans="1:13" s="4" customFormat="1" ht="18" customHeight="1">
      <c r="A36" s="5">
        <v>8</v>
      </c>
      <c r="B36" s="18">
        <f t="shared" si="9"/>
        <v>9</v>
      </c>
      <c r="C36" s="18">
        <v>4</v>
      </c>
      <c r="D36" s="18">
        <v>5</v>
      </c>
      <c r="E36" s="18">
        <f t="shared" si="10"/>
        <v>15</v>
      </c>
      <c r="F36" s="18">
        <v>9</v>
      </c>
      <c r="G36" s="18">
        <v>6</v>
      </c>
      <c r="H36" s="18">
        <f t="shared" si="7"/>
        <v>-6</v>
      </c>
      <c r="I36" s="18">
        <f t="shared" si="8"/>
        <v>-5</v>
      </c>
      <c r="J36" s="18">
        <f t="shared" si="8"/>
        <v>-1</v>
      </c>
      <c r="K36" s="3">
        <v>13400</v>
      </c>
      <c r="L36" s="3">
        <v>6640</v>
      </c>
      <c r="M36" s="3">
        <v>6760</v>
      </c>
    </row>
    <row r="37" spans="1:13" s="4" customFormat="1" ht="18" customHeight="1">
      <c r="A37" s="5">
        <v>9</v>
      </c>
      <c r="B37" s="18">
        <f t="shared" si="9"/>
        <v>6</v>
      </c>
      <c r="C37" s="18">
        <v>4</v>
      </c>
      <c r="D37" s="18">
        <v>2</v>
      </c>
      <c r="E37" s="18">
        <f t="shared" si="10"/>
        <v>13</v>
      </c>
      <c r="F37" s="18">
        <v>7</v>
      </c>
      <c r="G37" s="18">
        <v>6</v>
      </c>
      <c r="H37" s="18">
        <f t="shared" si="7"/>
        <v>-7</v>
      </c>
      <c r="I37" s="18">
        <f t="shared" si="8"/>
        <v>-3</v>
      </c>
      <c r="J37" s="18">
        <f t="shared" si="8"/>
        <v>-4</v>
      </c>
      <c r="K37" s="3">
        <v>13392</v>
      </c>
      <c r="L37" s="3">
        <v>6636</v>
      </c>
      <c r="M37" s="3">
        <v>6756</v>
      </c>
    </row>
    <row r="38" spans="1:13" s="4" customFormat="1" ht="18" customHeight="1">
      <c r="A38" s="5">
        <v>10</v>
      </c>
      <c r="B38" s="18">
        <f t="shared" si="9"/>
        <v>1</v>
      </c>
      <c r="C38" s="18">
        <v>1</v>
      </c>
      <c r="D38" s="18">
        <v>0</v>
      </c>
      <c r="E38" s="18">
        <f t="shared" si="10"/>
        <v>19</v>
      </c>
      <c r="F38" s="18">
        <v>10</v>
      </c>
      <c r="G38" s="18">
        <v>9</v>
      </c>
      <c r="H38" s="18">
        <f t="shared" si="7"/>
        <v>-18</v>
      </c>
      <c r="I38" s="18">
        <f t="shared" si="8"/>
        <v>-9</v>
      </c>
      <c r="J38" s="18">
        <f t="shared" si="8"/>
        <v>-9</v>
      </c>
      <c r="K38" s="3">
        <v>13407</v>
      </c>
      <c r="L38" s="3">
        <v>6652</v>
      </c>
      <c r="M38" s="3">
        <v>6755</v>
      </c>
    </row>
    <row r="39" spans="1:13" s="4" customFormat="1" ht="18" customHeight="1">
      <c r="A39" s="5">
        <v>11</v>
      </c>
      <c r="B39" s="18">
        <f t="shared" si="9"/>
        <v>4</v>
      </c>
      <c r="C39" s="18">
        <v>1</v>
      </c>
      <c r="D39" s="18">
        <v>3</v>
      </c>
      <c r="E39" s="18">
        <f t="shared" si="10"/>
        <v>16</v>
      </c>
      <c r="F39" s="18">
        <v>9</v>
      </c>
      <c r="G39" s="18">
        <v>7</v>
      </c>
      <c r="H39" s="18">
        <f t="shared" si="7"/>
        <v>-12</v>
      </c>
      <c r="I39" s="18">
        <f t="shared" si="8"/>
        <v>-8</v>
      </c>
      <c r="J39" s="18">
        <f t="shared" si="8"/>
        <v>-4</v>
      </c>
      <c r="K39" s="3">
        <v>13373</v>
      </c>
      <c r="L39" s="3">
        <v>6630</v>
      </c>
      <c r="M39" s="3">
        <v>6743</v>
      </c>
    </row>
    <row r="40" spans="1:13" s="4" customFormat="1" ht="18" customHeight="1">
      <c r="A40" s="5">
        <v>12</v>
      </c>
      <c r="B40" s="18">
        <f t="shared" si="9"/>
        <v>8</v>
      </c>
      <c r="C40" s="18">
        <v>3</v>
      </c>
      <c r="D40" s="18">
        <v>5</v>
      </c>
      <c r="E40" s="18">
        <f t="shared" si="10"/>
        <v>12</v>
      </c>
      <c r="F40" s="18">
        <v>5</v>
      </c>
      <c r="G40" s="18">
        <v>7</v>
      </c>
      <c r="H40" s="18">
        <f>SUM(I40:J40)</f>
        <v>-4</v>
      </c>
      <c r="I40" s="18">
        <f>C40-F40</f>
        <v>-2</v>
      </c>
      <c r="J40" s="18">
        <f t="shared" si="8"/>
        <v>-2</v>
      </c>
      <c r="K40" s="3">
        <v>13365</v>
      </c>
      <c r="L40" s="3">
        <v>6641</v>
      </c>
      <c r="M40" s="3">
        <v>6724</v>
      </c>
    </row>
    <row r="41" spans="1:13" ht="18" customHeight="1">
      <c r="A41" s="14"/>
      <c r="B41" s="14"/>
      <c r="C41" s="14"/>
      <c r="D41" s="14"/>
      <c r="E41" s="14"/>
      <c r="F41" s="14"/>
      <c r="J41" s="6"/>
      <c r="K41" s="26" t="s">
        <v>10</v>
      </c>
      <c r="L41" s="26"/>
      <c r="M41" s="26"/>
    </row>
    <row r="42" spans="1:11" ht="13.5" customHeight="1">
      <c r="A42" s="19"/>
      <c r="B42" s="19"/>
      <c r="C42" s="19"/>
      <c r="D42" s="19"/>
      <c r="E42" s="19"/>
      <c r="F42" s="19"/>
      <c r="G42" s="19"/>
      <c r="H42" s="19"/>
      <c r="I42" s="15"/>
      <c r="J42" s="15"/>
      <c r="K42" s="15"/>
    </row>
    <row r="43" spans="1:13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ht="13.5">
      <c r="A44" s="17"/>
    </row>
    <row r="45" ht="13.5">
      <c r="A45" s="17"/>
    </row>
    <row r="46" ht="13.5">
      <c r="A46" s="17"/>
    </row>
  </sheetData>
  <sheetProtection/>
  <mergeCells count="8">
    <mergeCell ref="A43:M43"/>
    <mergeCell ref="B2:D2"/>
    <mergeCell ref="E2:G2"/>
    <mergeCell ref="H2:J2"/>
    <mergeCell ref="K2:M2"/>
    <mergeCell ref="A2:A3"/>
    <mergeCell ref="A42:H42"/>
    <mergeCell ref="K41:M41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2024-03-19T07:12:58Z</cp:lastPrinted>
  <dcterms:created xsi:type="dcterms:W3CDTF">2008-04-24T07:30:40Z</dcterms:created>
  <dcterms:modified xsi:type="dcterms:W3CDTF">2024-03-19T07:13:25Z</dcterms:modified>
  <cp:category/>
  <cp:version/>
  <cp:contentType/>
  <cp:contentStatus/>
</cp:coreProperties>
</file>