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1 産業大分類別就業人口の推移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<sst xmlns="http://schemas.openxmlformats.org/spreadsheetml/2006/main" count="56" uniqueCount="40">
  <si>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２－２１　産業大分類別就業人口の推移</t>
  </si>
  <si>
    <t>各年１０月１日現在</t>
  </si>
  <si>
    <t>産業別大分類</t>
  </si>
  <si>
    <t>総数</t>
  </si>
  <si>
    <t>男</t>
  </si>
  <si>
    <t>女</t>
  </si>
  <si>
    <t>総　　数　　（１）</t>
  </si>
  <si>
    <t>第一次産業</t>
  </si>
  <si>
    <t>-</t>
  </si>
  <si>
    <t>第二次産業</t>
  </si>
  <si>
    <t>第三次産業</t>
  </si>
  <si>
    <t>平成１７年</t>
  </si>
  <si>
    <t>平成２２年</t>
  </si>
  <si>
    <t>平成２７年</t>
  </si>
  <si>
    <t>Ａ農業・林業</t>
  </si>
  <si>
    <t>うち農業</t>
  </si>
  <si>
    <t>B漁業</t>
  </si>
  <si>
    <t>C鉱業・採石業・砂利採取業</t>
  </si>
  <si>
    <t>D建設業</t>
  </si>
  <si>
    <t>E製造業</t>
  </si>
  <si>
    <t>F電気・ガス・熱供給・水道業</t>
  </si>
  <si>
    <t>G情報通信業</t>
  </si>
  <si>
    <t>H運輸業・郵便業</t>
  </si>
  <si>
    <t>I卸売業・小売業</t>
  </si>
  <si>
    <t>J金融業・保険業</t>
  </si>
  <si>
    <t>K不動産業・物品賃貸業</t>
  </si>
  <si>
    <t>L学術研究・専門技術サービス業</t>
  </si>
  <si>
    <t>N生活関連サービス・娯楽業</t>
  </si>
  <si>
    <t>O教育，学習支援業</t>
  </si>
  <si>
    <t>P医療・福祉</t>
  </si>
  <si>
    <t>Q複合サービス事業</t>
  </si>
  <si>
    <t>Rサービス業（他に分類されないもの）</t>
  </si>
  <si>
    <t>T分類不能の産業</t>
  </si>
  <si>
    <t>‐</t>
  </si>
  <si>
    <t>-</t>
  </si>
  <si>
    <t>　　　　　　　　　　　　　　　　　　　　</t>
  </si>
  <si>
    <t>資料：国勢調査結果</t>
  </si>
  <si>
    <t>令和２年</t>
  </si>
  <si>
    <t>M宿泊業・飲食サービス業</t>
  </si>
  <si>
    <t>S公務（他に分類されるものを除く）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</si>
</sst>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176" fontId="5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178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8" fontId="0" fillId="0" borderId="1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right"/>
    </xf>
    <xf numFmtId="178" fontId="0" fillId="0" borderId="10" xfId="0" applyNumberFormat="1" applyFill="1" applyBorder="1" applyAlignment="1">
      <alignment horizontal="right"/>
    </xf>
    <xf numFmtId="176" fontId="0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8" fontId="0" fillId="0" borderId="10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vertical="center"/>
    </xf>
    <xf numFmtId="0" fontId="5" fillId="0" borderId="10" xfId="0" applyFont="1" applyBorder="1" applyAlignment="1">
      <alignment horizontal="center"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M33" sqref="M33"/>
    </sheetView>
  </sheetViews>
  <sheetFormatPr defaultColWidth="9.00390625" defaultRowHeight="13.5"/>
  <cols>
    <col min="1" max="1" width="26.00390625" style="0" customWidth="1"/>
    <col min="2" max="16" width="8.625" style="0" customWidth="1"/>
  </cols>
  <sheetData>
    <row r="1" spans="1:12" ht="19.5" customHeight="1">
      <c r="A1" s="1" t="s">
        <v>0</v>
      </c>
      <c r="L1" t="s">
        <v>1</v>
      </c>
    </row>
    <row r="2" spans="1:13" ht="12.75">
      <c r="A2" s="26" t="s">
        <v>2</v>
      </c>
      <c r="B2" s="25" t="s">
        <v>11</v>
      </c>
      <c r="C2" s="25"/>
      <c r="D2" s="25"/>
      <c r="E2" s="25" t="s">
        <v>12</v>
      </c>
      <c r="F2" s="25"/>
      <c r="G2" s="25"/>
      <c r="H2" s="25" t="s">
        <v>13</v>
      </c>
      <c r="I2" s="25"/>
      <c r="J2" s="25"/>
      <c r="K2" s="25" t="s">
        <v>37</v>
      </c>
      <c r="L2" s="25"/>
      <c r="M2" s="25"/>
    </row>
    <row r="3" spans="1:13" ht="12.75">
      <c r="A3" s="26"/>
      <c r="B3" s="4" t="s">
        <v>3</v>
      </c>
      <c r="C3" s="4" t="s">
        <v>4</v>
      </c>
      <c r="D3" s="4" t="s">
        <v>5</v>
      </c>
      <c r="E3" s="4" t="s">
        <v>3</v>
      </c>
      <c r="F3" s="4" t="s">
        <v>4</v>
      </c>
      <c r="G3" s="4" t="s">
        <v>5</v>
      </c>
      <c r="H3" s="4" t="s">
        <v>3</v>
      </c>
      <c r="I3" s="4" t="s">
        <v>4</v>
      </c>
      <c r="J3" s="4" t="s">
        <v>5</v>
      </c>
      <c r="K3" s="4" t="s">
        <v>3</v>
      </c>
      <c r="L3" s="4" t="s">
        <v>4</v>
      </c>
      <c r="M3" s="4" t="s">
        <v>5</v>
      </c>
    </row>
    <row r="4" spans="1:13" ht="12.75">
      <c r="A4" s="19" t="s">
        <v>6</v>
      </c>
      <c r="B4" s="5">
        <f>C4+D4</f>
        <v>8603</v>
      </c>
      <c r="C4" s="3">
        <f>C7+C12+C17+C33</f>
        <v>4989</v>
      </c>
      <c r="D4" s="3">
        <f>D7+D12+D17+D33</f>
        <v>3614</v>
      </c>
      <c r="E4" s="5">
        <f>F4+G4</f>
        <v>7645</v>
      </c>
      <c r="F4" s="3">
        <f>F7+F12+F17+F33</f>
        <v>4395</v>
      </c>
      <c r="G4" s="3">
        <f>G7+G12+G17+G33</f>
        <v>3250</v>
      </c>
      <c r="H4" s="5">
        <f>I4+J4</f>
        <v>7516</v>
      </c>
      <c r="I4" s="3">
        <f>I7+I12+I17+I33</f>
        <v>4303</v>
      </c>
      <c r="J4" s="3">
        <f>J7+J12+J17+J33</f>
        <v>3213</v>
      </c>
      <c r="K4" s="5">
        <f>L4+M4</f>
        <v>7182</v>
      </c>
      <c r="L4" s="3">
        <f>L7+L12+L17+L33</f>
        <v>4025</v>
      </c>
      <c r="M4" s="3">
        <f>M7+M12+M17+M33</f>
        <v>3157</v>
      </c>
    </row>
    <row r="5" spans="1:13" ht="12.75">
      <c r="A5" s="20"/>
      <c r="B5" s="6"/>
      <c r="C5" s="6"/>
      <c r="D5" s="6"/>
      <c r="E5" s="5"/>
      <c r="F5" s="7"/>
      <c r="G5" s="7"/>
      <c r="H5" s="5"/>
      <c r="I5" s="7"/>
      <c r="J5" s="7"/>
      <c r="K5" s="5"/>
      <c r="L5" s="7"/>
      <c r="M5" s="7"/>
    </row>
    <row r="6" spans="1:13" ht="12.75">
      <c r="A6" s="20"/>
      <c r="B6" s="6"/>
      <c r="C6" s="6"/>
      <c r="D6" s="6"/>
      <c r="E6" s="5"/>
      <c r="F6" s="7"/>
      <c r="G6" s="7"/>
      <c r="H6" s="5"/>
      <c r="I6" s="7"/>
      <c r="J6" s="7"/>
      <c r="K6" s="5"/>
      <c r="L6" s="7"/>
      <c r="M6" s="7"/>
    </row>
    <row r="7" spans="1:13" ht="12.75">
      <c r="A7" s="19" t="s">
        <v>7</v>
      </c>
      <c r="B7" s="5">
        <f>B8+B10</f>
        <v>856</v>
      </c>
      <c r="C7" s="5">
        <f aca="true" t="shared" si="0" ref="C7:J7">C8+C10</f>
        <v>492</v>
      </c>
      <c r="D7" s="5">
        <f t="shared" si="0"/>
        <v>364</v>
      </c>
      <c r="E7" s="5">
        <f t="shared" si="0"/>
        <v>626</v>
      </c>
      <c r="F7" s="5">
        <f t="shared" si="0"/>
        <v>371</v>
      </c>
      <c r="G7" s="5">
        <f t="shared" si="0"/>
        <v>255</v>
      </c>
      <c r="H7" s="5">
        <f t="shared" si="0"/>
        <v>566</v>
      </c>
      <c r="I7" s="5">
        <f t="shared" si="0"/>
        <v>342</v>
      </c>
      <c r="J7" s="5">
        <f t="shared" si="0"/>
        <v>224</v>
      </c>
      <c r="K7" s="5">
        <f>K8+K10</f>
        <v>536</v>
      </c>
      <c r="L7" s="5">
        <f>L8+L10</f>
        <v>333</v>
      </c>
      <c r="M7" s="5">
        <f>M8+M10</f>
        <v>203</v>
      </c>
    </row>
    <row r="8" spans="1:13" ht="12.75">
      <c r="A8" s="21" t="s">
        <v>14</v>
      </c>
      <c r="B8" s="6">
        <v>856</v>
      </c>
      <c r="C8" s="8">
        <v>492</v>
      </c>
      <c r="D8" s="9">
        <v>364</v>
      </c>
      <c r="E8" s="10">
        <v>625</v>
      </c>
      <c r="F8" s="11">
        <v>370</v>
      </c>
      <c r="G8" s="11">
        <v>255</v>
      </c>
      <c r="H8" s="10">
        <v>565</v>
      </c>
      <c r="I8" s="11">
        <v>341</v>
      </c>
      <c r="J8" s="11">
        <v>224</v>
      </c>
      <c r="K8" s="10">
        <v>536</v>
      </c>
      <c r="L8" s="11">
        <v>333</v>
      </c>
      <c r="M8" s="11">
        <v>203</v>
      </c>
    </row>
    <row r="9" spans="1:13" ht="12.75">
      <c r="A9" s="21" t="s">
        <v>15</v>
      </c>
      <c r="B9" s="6">
        <v>855</v>
      </c>
      <c r="C9" s="9">
        <v>491</v>
      </c>
      <c r="D9" s="8">
        <v>364</v>
      </c>
      <c r="E9" s="10">
        <v>619</v>
      </c>
      <c r="F9" s="11">
        <v>364</v>
      </c>
      <c r="G9" s="12">
        <v>255</v>
      </c>
      <c r="H9" s="10">
        <v>562</v>
      </c>
      <c r="I9" s="11">
        <v>338</v>
      </c>
      <c r="J9" s="12">
        <v>224</v>
      </c>
      <c r="K9" s="10">
        <v>532</v>
      </c>
      <c r="L9" s="11">
        <v>329</v>
      </c>
      <c r="M9" s="12">
        <v>203</v>
      </c>
    </row>
    <row r="10" spans="1:13" ht="12.75">
      <c r="A10" s="21" t="s">
        <v>16</v>
      </c>
      <c r="B10" s="13">
        <v>0</v>
      </c>
      <c r="C10" s="8">
        <v>0</v>
      </c>
      <c r="D10" s="8">
        <v>0</v>
      </c>
      <c r="E10" s="10">
        <v>1</v>
      </c>
      <c r="F10" s="11">
        <v>1</v>
      </c>
      <c r="G10" s="12">
        <v>0</v>
      </c>
      <c r="H10" s="10">
        <v>1</v>
      </c>
      <c r="I10" s="11">
        <v>1</v>
      </c>
      <c r="J10" s="12">
        <v>0</v>
      </c>
      <c r="K10" s="10">
        <v>0</v>
      </c>
      <c r="L10" s="11">
        <v>0</v>
      </c>
      <c r="M10" s="12">
        <v>0</v>
      </c>
    </row>
    <row r="11" spans="1:13" ht="12.75">
      <c r="A11" s="21"/>
      <c r="B11" s="6"/>
      <c r="C11" s="9"/>
      <c r="D11" s="9"/>
      <c r="E11" s="5"/>
      <c r="F11" s="14"/>
      <c r="G11" s="14"/>
      <c r="H11" s="5"/>
      <c r="I11" s="14"/>
      <c r="J11" s="14"/>
      <c r="K11" s="5"/>
      <c r="L11" s="14"/>
      <c r="M11" s="14"/>
    </row>
    <row r="12" spans="1:13" ht="12.75">
      <c r="A12" s="19" t="s">
        <v>9</v>
      </c>
      <c r="B12" s="5">
        <f aca="true" t="shared" si="1" ref="B12:J12">SUM(B13:B15)</f>
        <v>3962</v>
      </c>
      <c r="C12" s="15">
        <f t="shared" si="1"/>
        <v>2663</v>
      </c>
      <c r="D12" s="15">
        <f t="shared" si="1"/>
        <v>1299</v>
      </c>
      <c r="E12" s="5">
        <f t="shared" si="1"/>
        <v>3425</v>
      </c>
      <c r="F12" s="15">
        <f t="shared" si="1"/>
        <v>2353</v>
      </c>
      <c r="G12" s="15">
        <f t="shared" si="1"/>
        <v>1072</v>
      </c>
      <c r="H12" s="5">
        <f t="shared" si="1"/>
        <v>3312</v>
      </c>
      <c r="I12" s="15">
        <f t="shared" si="1"/>
        <v>2300</v>
      </c>
      <c r="J12" s="15">
        <f t="shared" si="1"/>
        <v>1012</v>
      </c>
      <c r="K12" s="5">
        <f>SUM(K13:K15)</f>
        <v>3144</v>
      </c>
      <c r="L12" s="15">
        <f>SUM(L13:L15)</f>
        <v>2131</v>
      </c>
      <c r="M12" s="15">
        <f>SUM(M13:M15)</f>
        <v>1013</v>
      </c>
    </row>
    <row r="13" spans="1:13" ht="12.75">
      <c r="A13" s="21" t="s">
        <v>17</v>
      </c>
      <c r="B13" s="6">
        <v>3</v>
      </c>
      <c r="C13" s="8">
        <v>3</v>
      </c>
      <c r="D13" s="8" t="s">
        <v>8</v>
      </c>
      <c r="E13" s="10">
        <v>3</v>
      </c>
      <c r="F13" s="11">
        <v>3</v>
      </c>
      <c r="G13" s="12">
        <v>0</v>
      </c>
      <c r="H13" s="10">
        <v>1</v>
      </c>
      <c r="I13" s="11">
        <v>1</v>
      </c>
      <c r="J13" s="12">
        <v>0</v>
      </c>
      <c r="K13" s="10" t="s">
        <v>34</v>
      </c>
      <c r="L13" s="11" t="s">
        <v>34</v>
      </c>
      <c r="M13" s="12" t="s">
        <v>34</v>
      </c>
    </row>
    <row r="14" spans="1:13" ht="12.75">
      <c r="A14" s="21" t="s">
        <v>18</v>
      </c>
      <c r="B14" s="6">
        <f>C14+D14</f>
        <v>588</v>
      </c>
      <c r="C14" s="9">
        <v>492</v>
      </c>
      <c r="D14" s="9">
        <v>96</v>
      </c>
      <c r="E14" s="10">
        <f aca="true" t="shared" si="2" ref="E14:E30">F14+G14</f>
        <v>499</v>
      </c>
      <c r="F14" s="11">
        <v>422</v>
      </c>
      <c r="G14" s="11">
        <v>77</v>
      </c>
      <c r="H14" s="10">
        <v>464</v>
      </c>
      <c r="I14" s="11">
        <v>383</v>
      </c>
      <c r="J14" s="11">
        <v>81</v>
      </c>
      <c r="K14" s="10">
        <v>415</v>
      </c>
      <c r="L14" s="11">
        <v>332</v>
      </c>
      <c r="M14" s="11">
        <v>83</v>
      </c>
    </row>
    <row r="15" spans="1:13" ht="12.75">
      <c r="A15" s="21" t="s">
        <v>19</v>
      </c>
      <c r="B15" s="6">
        <f>C15+D15</f>
        <v>3371</v>
      </c>
      <c r="C15" s="9">
        <v>2168</v>
      </c>
      <c r="D15" s="9">
        <v>1203</v>
      </c>
      <c r="E15" s="10">
        <f t="shared" si="2"/>
        <v>2923</v>
      </c>
      <c r="F15" s="11">
        <v>1928</v>
      </c>
      <c r="G15" s="11">
        <v>995</v>
      </c>
      <c r="H15" s="10">
        <v>2847</v>
      </c>
      <c r="I15" s="11">
        <v>1916</v>
      </c>
      <c r="J15" s="11">
        <v>931</v>
      </c>
      <c r="K15" s="10">
        <v>2729</v>
      </c>
      <c r="L15" s="11">
        <v>1799</v>
      </c>
      <c r="M15" s="11">
        <v>930</v>
      </c>
    </row>
    <row r="16" spans="1:13" ht="12.75">
      <c r="A16" s="21"/>
      <c r="B16" s="6"/>
      <c r="C16" s="9"/>
      <c r="D16" s="9"/>
      <c r="E16" s="5"/>
      <c r="F16" s="14"/>
      <c r="G16" s="14"/>
      <c r="H16" s="5"/>
      <c r="I16" s="14"/>
      <c r="J16" s="14"/>
      <c r="K16" s="5"/>
      <c r="L16" s="14"/>
      <c r="M16" s="14"/>
    </row>
    <row r="17" spans="1:13" ht="12.75">
      <c r="A17" s="19" t="s">
        <v>10</v>
      </c>
      <c r="B17" s="5">
        <f aca="true" t="shared" si="3" ref="B17:J17">SUM(B18:B31)</f>
        <v>3751</v>
      </c>
      <c r="C17" s="5">
        <f t="shared" si="3"/>
        <v>1806</v>
      </c>
      <c r="D17" s="5">
        <f t="shared" si="3"/>
        <v>1945</v>
      </c>
      <c r="E17" s="5">
        <f t="shared" si="3"/>
        <v>3562</v>
      </c>
      <c r="F17" s="5">
        <f t="shared" si="3"/>
        <v>1651</v>
      </c>
      <c r="G17" s="5">
        <f t="shared" si="3"/>
        <v>1911</v>
      </c>
      <c r="H17" s="5">
        <f t="shared" si="3"/>
        <v>3591</v>
      </c>
      <c r="I17" s="5">
        <f t="shared" si="3"/>
        <v>1632</v>
      </c>
      <c r="J17" s="5">
        <f t="shared" si="3"/>
        <v>1959</v>
      </c>
      <c r="K17" s="5">
        <f>SUM(K18:K31)</f>
        <v>3468</v>
      </c>
      <c r="L17" s="5">
        <f>SUM(L18:L31)</f>
        <v>1542</v>
      </c>
      <c r="M17" s="5">
        <f>SUM(M18:M31)</f>
        <v>1926</v>
      </c>
    </row>
    <row r="18" spans="1:13" ht="12.75">
      <c r="A18" s="21" t="s">
        <v>20</v>
      </c>
      <c r="B18" s="6">
        <f aca="true" t="shared" si="4" ref="B18:B30">C18+D18</f>
        <v>13</v>
      </c>
      <c r="C18" s="9">
        <v>8</v>
      </c>
      <c r="D18" s="9">
        <v>5</v>
      </c>
      <c r="E18" s="10">
        <f t="shared" si="2"/>
        <v>10</v>
      </c>
      <c r="F18" s="11">
        <v>8</v>
      </c>
      <c r="G18" s="11">
        <v>2</v>
      </c>
      <c r="H18" s="10">
        <f aca="true" t="shared" si="5" ref="H18:H30">I18+J18</f>
        <v>17</v>
      </c>
      <c r="I18" s="11">
        <v>15</v>
      </c>
      <c r="J18" s="11">
        <v>2</v>
      </c>
      <c r="K18" s="10">
        <v>16</v>
      </c>
      <c r="L18" s="11">
        <v>12</v>
      </c>
      <c r="M18" s="11">
        <v>4</v>
      </c>
    </row>
    <row r="19" spans="1:13" ht="12.75">
      <c r="A19" s="21" t="s">
        <v>21</v>
      </c>
      <c r="B19" s="6">
        <f t="shared" si="4"/>
        <v>83</v>
      </c>
      <c r="C19" s="9">
        <v>60</v>
      </c>
      <c r="D19" s="9">
        <v>23</v>
      </c>
      <c r="E19" s="10">
        <f t="shared" si="2"/>
        <v>68</v>
      </c>
      <c r="F19" s="11">
        <v>44</v>
      </c>
      <c r="G19" s="11">
        <v>24</v>
      </c>
      <c r="H19" s="10">
        <f t="shared" si="5"/>
        <v>69</v>
      </c>
      <c r="I19" s="11">
        <v>50</v>
      </c>
      <c r="J19" s="11">
        <v>19</v>
      </c>
      <c r="K19" s="10">
        <v>64</v>
      </c>
      <c r="L19" s="11">
        <v>41</v>
      </c>
      <c r="M19" s="11">
        <v>23</v>
      </c>
    </row>
    <row r="20" spans="1:13" ht="12.75">
      <c r="A20" s="21" t="s">
        <v>22</v>
      </c>
      <c r="B20" s="6">
        <f t="shared" si="4"/>
        <v>228</v>
      </c>
      <c r="C20" s="9">
        <v>204</v>
      </c>
      <c r="D20" s="9">
        <v>24</v>
      </c>
      <c r="E20" s="10">
        <f t="shared" si="2"/>
        <v>250</v>
      </c>
      <c r="F20" s="11">
        <v>216</v>
      </c>
      <c r="G20" s="11">
        <v>34</v>
      </c>
      <c r="H20" s="10">
        <f t="shared" si="5"/>
        <v>243</v>
      </c>
      <c r="I20" s="11">
        <v>213</v>
      </c>
      <c r="J20" s="11">
        <v>30</v>
      </c>
      <c r="K20" s="10">
        <v>231</v>
      </c>
      <c r="L20" s="11">
        <v>202</v>
      </c>
      <c r="M20" s="11">
        <v>29</v>
      </c>
    </row>
    <row r="21" spans="1:13" ht="12.75">
      <c r="A21" s="21" t="s">
        <v>23</v>
      </c>
      <c r="B21" s="6">
        <f t="shared" si="4"/>
        <v>1072</v>
      </c>
      <c r="C21" s="9">
        <v>507</v>
      </c>
      <c r="D21" s="9">
        <v>565</v>
      </c>
      <c r="E21" s="10">
        <f t="shared" si="2"/>
        <v>949</v>
      </c>
      <c r="F21" s="11">
        <v>464</v>
      </c>
      <c r="G21" s="11">
        <v>485</v>
      </c>
      <c r="H21" s="10">
        <f t="shared" si="5"/>
        <v>887</v>
      </c>
      <c r="I21" s="11">
        <v>409</v>
      </c>
      <c r="J21" s="11">
        <v>478</v>
      </c>
      <c r="K21" s="10">
        <v>887</v>
      </c>
      <c r="L21" s="11">
        <v>421</v>
      </c>
      <c r="M21" s="11">
        <v>466</v>
      </c>
    </row>
    <row r="22" spans="1:13" ht="12.75">
      <c r="A22" s="21" t="s">
        <v>24</v>
      </c>
      <c r="B22" s="6">
        <f t="shared" si="4"/>
        <v>108</v>
      </c>
      <c r="C22" s="9">
        <v>45</v>
      </c>
      <c r="D22" s="9">
        <v>63</v>
      </c>
      <c r="E22" s="10">
        <f t="shared" si="2"/>
        <v>129</v>
      </c>
      <c r="F22" s="11">
        <v>52</v>
      </c>
      <c r="G22" s="11">
        <v>77</v>
      </c>
      <c r="H22" s="10">
        <f t="shared" si="5"/>
        <v>106</v>
      </c>
      <c r="I22" s="11">
        <v>32</v>
      </c>
      <c r="J22" s="11">
        <v>74</v>
      </c>
      <c r="K22" s="10">
        <v>115</v>
      </c>
      <c r="L22" s="11">
        <v>39</v>
      </c>
      <c r="M22" s="11">
        <v>76</v>
      </c>
    </row>
    <row r="23" spans="1:13" ht="12.75">
      <c r="A23" s="21" t="s">
        <v>25</v>
      </c>
      <c r="B23" s="6">
        <f t="shared" si="4"/>
        <v>25</v>
      </c>
      <c r="C23" s="8">
        <v>19</v>
      </c>
      <c r="D23" s="9">
        <v>6</v>
      </c>
      <c r="E23" s="10">
        <f t="shared" si="2"/>
        <v>39</v>
      </c>
      <c r="F23" s="11">
        <v>25</v>
      </c>
      <c r="G23" s="11">
        <v>14</v>
      </c>
      <c r="H23" s="10">
        <f t="shared" si="5"/>
        <v>49</v>
      </c>
      <c r="I23" s="11">
        <v>32</v>
      </c>
      <c r="J23" s="11">
        <v>17</v>
      </c>
      <c r="K23" s="10">
        <v>48</v>
      </c>
      <c r="L23" s="11">
        <v>26</v>
      </c>
      <c r="M23" s="11">
        <v>22</v>
      </c>
    </row>
    <row r="24" spans="1:13" ht="12.75">
      <c r="A24" s="21" t="s">
        <v>26</v>
      </c>
      <c r="B24" s="16" t="s">
        <v>33</v>
      </c>
      <c r="C24" s="16" t="s">
        <v>33</v>
      </c>
      <c r="D24" s="16" t="s">
        <v>33</v>
      </c>
      <c r="E24" s="10">
        <v>144</v>
      </c>
      <c r="F24" s="11">
        <v>96</v>
      </c>
      <c r="G24" s="11">
        <v>48</v>
      </c>
      <c r="H24" s="10">
        <v>147</v>
      </c>
      <c r="I24" s="11">
        <v>105</v>
      </c>
      <c r="J24" s="11">
        <v>42</v>
      </c>
      <c r="K24" s="10">
        <v>149</v>
      </c>
      <c r="L24" s="11">
        <v>92</v>
      </c>
      <c r="M24" s="11">
        <v>57</v>
      </c>
    </row>
    <row r="25" spans="1:13" ht="12.75">
      <c r="A25" s="21" t="s">
        <v>38</v>
      </c>
      <c r="B25" s="6">
        <f t="shared" si="4"/>
        <v>254</v>
      </c>
      <c r="C25" s="6">
        <v>91</v>
      </c>
      <c r="D25" s="6">
        <v>163</v>
      </c>
      <c r="E25" s="10">
        <f t="shared" si="2"/>
        <v>304</v>
      </c>
      <c r="F25" s="11">
        <v>107</v>
      </c>
      <c r="G25" s="11">
        <v>197</v>
      </c>
      <c r="H25" s="10">
        <v>329</v>
      </c>
      <c r="I25" s="11">
        <v>97</v>
      </c>
      <c r="J25" s="11">
        <v>232</v>
      </c>
      <c r="K25" s="10">
        <v>258</v>
      </c>
      <c r="L25" s="11">
        <v>85</v>
      </c>
      <c r="M25" s="11">
        <v>173</v>
      </c>
    </row>
    <row r="26" spans="1:13" ht="12.75">
      <c r="A26" s="21" t="s">
        <v>27</v>
      </c>
      <c r="B26" s="16" t="s">
        <v>33</v>
      </c>
      <c r="C26" s="16" t="s">
        <v>33</v>
      </c>
      <c r="D26" s="16" t="s">
        <v>33</v>
      </c>
      <c r="E26" s="10">
        <v>264</v>
      </c>
      <c r="F26" s="11">
        <v>86</v>
      </c>
      <c r="G26" s="11">
        <v>178</v>
      </c>
      <c r="H26" s="10">
        <v>241</v>
      </c>
      <c r="I26" s="11">
        <v>85</v>
      </c>
      <c r="J26" s="11">
        <v>156</v>
      </c>
      <c r="K26" s="10">
        <v>245</v>
      </c>
      <c r="L26" s="11">
        <v>78</v>
      </c>
      <c r="M26" s="11">
        <v>167</v>
      </c>
    </row>
    <row r="27" spans="1:13" ht="12.75">
      <c r="A27" s="21" t="s">
        <v>28</v>
      </c>
      <c r="B27" s="6">
        <f>C27+D27</f>
        <v>239</v>
      </c>
      <c r="C27" s="6">
        <v>109</v>
      </c>
      <c r="D27" s="13">
        <v>130</v>
      </c>
      <c r="E27" s="10">
        <f>F27+G27</f>
        <v>231</v>
      </c>
      <c r="F27" s="11">
        <v>115</v>
      </c>
      <c r="G27" s="11">
        <v>116</v>
      </c>
      <c r="H27" s="10">
        <v>224</v>
      </c>
      <c r="I27" s="11">
        <v>91</v>
      </c>
      <c r="J27" s="11">
        <v>133</v>
      </c>
      <c r="K27" s="10">
        <v>219</v>
      </c>
      <c r="L27" s="11">
        <v>95</v>
      </c>
      <c r="M27" s="11">
        <v>124</v>
      </c>
    </row>
    <row r="28" spans="1:13" ht="12.75">
      <c r="A28" s="21" t="s">
        <v>29</v>
      </c>
      <c r="B28" s="6">
        <f t="shared" si="4"/>
        <v>582</v>
      </c>
      <c r="C28" s="6">
        <v>93</v>
      </c>
      <c r="D28" s="13">
        <v>489</v>
      </c>
      <c r="E28" s="10">
        <f t="shared" si="2"/>
        <v>678</v>
      </c>
      <c r="F28" s="11">
        <v>103</v>
      </c>
      <c r="G28" s="11">
        <v>575</v>
      </c>
      <c r="H28" s="10">
        <v>714</v>
      </c>
      <c r="I28" s="11">
        <v>131</v>
      </c>
      <c r="J28" s="11">
        <v>583</v>
      </c>
      <c r="K28" s="10">
        <v>732</v>
      </c>
      <c r="L28" s="11">
        <v>136</v>
      </c>
      <c r="M28" s="11">
        <v>596</v>
      </c>
    </row>
    <row r="29" spans="1:13" ht="12.75">
      <c r="A29" s="21" t="s">
        <v>30</v>
      </c>
      <c r="B29" s="6">
        <f t="shared" si="4"/>
        <v>114</v>
      </c>
      <c r="C29" s="6">
        <v>75</v>
      </c>
      <c r="D29" s="13">
        <v>39</v>
      </c>
      <c r="E29" s="10">
        <f t="shared" si="2"/>
        <v>68</v>
      </c>
      <c r="F29" s="11">
        <v>39</v>
      </c>
      <c r="G29" s="11">
        <v>29</v>
      </c>
      <c r="H29" s="10">
        <f t="shared" si="5"/>
        <v>74</v>
      </c>
      <c r="I29" s="17">
        <v>37</v>
      </c>
      <c r="J29" s="17">
        <v>37</v>
      </c>
      <c r="K29" s="10">
        <v>54</v>
      </c>
      <c r="L29" s="17">
        <v>28</v>
      </c>
      <c r="M29" s="17">
        <v>26</v>
      </c>
    </row>
    <row r="30" spans="1:13" ht="12.75">
      <c r="A30" s="22" t="s">
        <v>31</v>
      </c>
      <c r="B30" s="6">
        <f t="shared" si="4"/>
        <v>869</v>
      </c>
      <c r="C30" s="6">
        <v>466</v>
      </c>
      <c r="D30" s="13">
        <v>403</v>
      </c>
      <c r="E30" s="10">
        <f t="shared" si="2"/>
        <v>249</v>
      </c>
      <c r="F30" s="11">
        <v>162</v>
      </c>
      <c r="G30" s="11">
        <v>87</v>
      </c>
      <c r="H30" s="10">
        <f t="shared" si="5"/>
        <v>289</v>
      </c>
      <c r="I30" s="17">
        <v>191</v>
      </c>
      <c r="J30" s="17">
        <v>98</v>
      </c>
      <c r="K30" s="10">
        <v>270</v>
      </c>
      <c r="L30" s="17">
        <v>172</v>
      </c>
      <c r="M30" s="17">
        <v>98</v>
      </c>
    </row>
    <row r="31" spans="1:13" ht="12.75">
      <c r="A31" s="23" t="s">
        <v>39</v>
      </c>
      <c r="B31" s="6">
        <f>C31+D31</f>
        <v>164</v>
      </c>
      <c r="C31" s="6">
        <v>129</v>
      </c>
      <c r="D31" s="13">
        <v>35</v>
      </c>
      <c r="E31" s="10">
        <f>F31+G31</f>
        <v>179</v>
      </c>
      <c r="F31" s="18">
        <v>134</v>
      </c>
      <c r="G31" s="18">
        <v>45</v>
      </c>
      <c r="H31" s="10">
        <f>I31+J31</f>
        <v>202</v>
      </c>
      <c r="I31" s="17">
        <v>144</v>
      </c>
      <c r="J31" s="17">
        <v>58</v>
      </c>
      <c r="K31" s="10">
        <v>180</v>
      </c>
      <c r="L31" s="17">
        <v>115</v>
      </c>
      <c r="M31" s="17">
        <v>65</v>
      </c>
    </row>
    <row r="32" spans="1:13" ht="12.75">
      <c r="A32" s="23"/>
      <c r="B32" s="6"/>
      <c r="C32" s="6"/>
      <c r="D32" s="13"/>
      <c r="E32" s="10"/>
      <c r="F32" s="18"/>
      <c r="G32" s="18"/>
      <c r="H32" s="10"/>
      <c r="I32" s="17"/>
      <c r="J32" s="17"/>
      <c r="K32" s="10"/>
      <c r="L32" s="17"/>
      <c r="M32" s="17"/>
    </row>
    <row r="33" spans="1:13" ht="12.75">
      <c r="A33" s="23" t="s">
        <v>32</v>
      </c>
      <c r="B33" s="6">
        <v>34</v>
      </c>
      <c r="C33" s="6">
        <v>28</v>
      </c>
      <c r="D33" s="13">
        <v>6</v>
      </c>
      <c r="E33" s="10">
        <v>32</v>
      </c>
      <c r="F33" s="18">
        <v>20</v>
      </c>
      <c r="G33" s="18">
        <v>12</v>
      </c>
      <c r="H33" s="10">
        <v>47</v>
      </c>
      <c r="I33" s="17">
        <v>29</v>
      </c>
      <c r="J33" s="17">
        <v>18</v>
      </c>
      <c r="K33" s="10">
        <v>34</v>
      </c>
      <c r="L33" s="17">
        <v>19</v>
      </c>
      <c r="M33" s="17">
        <v>15</v>
      </c>
    </row>
    <row r="34" spans="4:13" ht="12.75">
      <c r="D34" s="2"/>
      <c r="E34" s="2"/>
      <c r="F34" s="2" t="s">
        <v>35</v>
      </c>
      <c r="G34" s="2"/>
      <c r="M34" s="24" t="s">
        <v>36</v>
      </c>
    </row>
  </sheetData>
  <sheetProtection/>
  <mergeCells count="5">
    <mergeCell ref="K2:M2"/>
    <mergeCell ref="A2:A3"/>
    <mergeCell ref="B2:D2"/>
    <mergeCell ref="E2:G2"/>
    <mergeCell ref="H2:J2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2023-03-22T05:53:16Z</cp:lastPrinted>
  <dcterms:created xsi:type="dcterms:W3CDTF">2008-04-24T08:06:18Z</dcterms:created>
  <dcterms:modified xsi:type="dcterms:W3CDTF">2023-03-25T00:21:59Z</dcterms:modified>
  <cp:category/>
  <cp:version/>
  <cp:contentType/>
  <cp:contentStatus/>
</cp:coreProperties>
</file>