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<sst xmlns="http://schemas.openxmlformats.org/spreadsheetml/2006/main" count="68" uniqueCount="38">
  <si>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</si>
  <si>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</si>
  <si>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</si>
  <si>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</si>
  <si>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</si>
  <si>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</si>
  <si>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</si>
  <si>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</si>
  <si>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</si>
  <si>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</si>
  <si>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</si>
  <si>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</si>
  <si>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</si>
  <si>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</si>
  <si>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</si>
  <si>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</si>
  <si>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</si>
  <si>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</si>
  <si>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</si>
  <si>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月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</si>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</sst>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3" xfId="49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F42" sqref="F42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1" t="s">
        <v>9</v>
      </c>
    </row>
    <row r="2" spans="1:11" ht="16.5" customHeight="1">
      <c r="A2" s="2" t="s">
        <v>10</v>
      </c>
      <c r="B2" s="56" t="s">
        <v>11</v>
      </c>
      <c r="C2" s="56" t="s">
        <v>12</v>
      </c>
      <c r="D2" s="57"/>
      <c r="E2" s="58"/>
      <c r="F2" s="53" t="s">
        <v>13</v>
      </c>
      <c r="G2" s="59" t="s">
        <v>14</v>
      </c>
      <c r="H2" s="53" t="s">
        <v>15</v>
      </c>
      <c r="I2" s="52" t="s">
        <v>16</v>
      </c>
      <c r="J2" s="53" t="s">
        <v>17</v>
      </c>
      <c r="K2" s="54" t="s">
        <v>18</v>
      </c>
    </row>
    <row r="3" spans="1:11" ht="16.5" customHeight="1">
      <c r="A3" s="2" t="s">
        <v>19</v>
      </c>
      <c r="B3" s="56"/>
      <c r="C3" s="3" t="s">
        <v>20</v>
      </c>
      <c r="D3" s="4" t="s">
        <v>21</v>
      </c>
      <c r="E3" s="2" t="s">
        <v>22</v>
      </c>
      <c r="F3" s="53"/>
      <c r="G3" s="60"/>
      <c r="H3" s="53"/>
      <c r="I3" s="52"/>
      <c r="J3" s="53"/>
      <c r="K3" s="55"/>
    </row>
    <row r="4" spans="1:11" ht="16.5" customHeight="1">
      <c r="A4" s="5" t="s">
        <v>23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24</v>
      </c>
    </row>
    <row r="5" spans="1:11" ht="16.5" customHeight="1">
      <c r="A5" s="5" t="s">
        <v>25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26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27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28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29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30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31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32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32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32</v>
      </c>
    </row>
    <row r="35" spans="1:11" s="39" customFormat="1" ht="16.5" customHeight="1">
      <c r="A35" s="36">
        <v>22</v>
      </c>
      <c r="B35" s="15">
        <v>5505</v>
      </c>
      <c r="C35" s="16">
        <v>15730</v>
      </c>
      <c r="D35" s="17">
        <v>7687</v>
      </c>
      <c r="E35" s="18">
        <v>8043</v>
      </c>
      <c r="F35" s="40">
        <f>C35/B35</f>
        <v>2.8574023614895547</v>
      </c>
      <c r="G35" s="41">
        <f>C35/12001*100</f>
        <v>131.0724106324473</v>
      </c>
      <c r="H35" s="40">
        <f>D35/E35*100</f>
        <v>95.57379087405197</v>
      </c>
      <c r="I35" s="42">
        <f>ROUND(C35/53.64,2)</f>
        <v>293.25</v>
      </c>
      <c r="J35" s="37">
        <v>53.64</v>
      </c>
      <c r="K35" s="24" t="s">
        <v>35</v>
      </c>
    </row>
    <row r="36" spans="1:11" s="49" customFormat="1" ht="16.5" customHeight="1">
      <c r="A36" s="43">
        <v>23</v>
      </c>
      <c r="B36" s="44">
        <v>5526</v>
      </c>
      <c r="C36" s="50">
        <v>15572</v>
      </c>
      <c r="D36" s="50">
        <v>7610</v>
      </c>
      <c r="E36" s="50">
        <v>7962</v>
      </c>
      <c r="F36" s="45">
        <f>C36/B36</f>
        <v>2.81795150199059</v>
      </c>
      <c r="G36" s="45">
        <f>C36/12001*100</f>
        <v>129.7558536788601</v>
      </c>
      <c r="H36" s="40">
        <f>D36/E36*100</f>
        <v>95.57900025119316</v>
      </c>
      <c r="I36" s="46">
        <f>ROUND(C36/53.64,2)</f>
        <v>290.31</v>
      </c>
      <c r="J36" s="47"/>
      <c r="K36" s="48" t="s">
        <v>31</v>
      </c>
    </row>
    <row r="37" spans="1:11" s="49" customFormat="1" ht="16.5" customHeight="1">
      <c r="A37" s="43">
        <v>24</v>
      </c>
      <c r="B37" s="15">
        <v>5504</v>
      </c>
      <c r="C37" s="16">
        <v>15303</v>
      </c>
      <c r="D37" s="17">
        <v>7473</v>
      </c>
      <c r="E37" s="18">
        <v>7830</v>
      </c>
      <c r="F37" s="10">
        <v>2.780341569767442</v>
      </c>
      <c r="G37" s="11">
        <v>127.51437380218316</v>
      </c>
      <c r="H37" s="10">
        <v>95.44061302681992</v>
      </c>
      <c r="I37" s="35">
        <v>285.29</v>
      </c>
      <c r="J37" s="47"/>
      <c r="K37" s="38" t="s">
        <v>32</v>
      </c>
    </row>
    <row r="38" spans="1:11" s="49" customFormat="1" ht="16.5" customHeight="1">
      <c r="A38" s="43">
        <v>25</v>
      </c>
      <c r="B38" s="17">
        <v>5472</v>
      </c>
      <c r="C38" s="17">
        <v>15070</v>
      </c>
      <c r="D38" s="17">
        <v>7355</v>
      </c>
      <c r="E38" s="17">
        <v>7715</v>
      </c>
      <c r="F38" s="11">
        <v>2.75</v>
      </c>
      <c r="G38" s="11">
        <v>125.57</v>
      </c>
      <c r="H38" s="10">
        <v>95.33</v>
      </c>
      <c r="I38" s="35">
        <v>208.95</v>
      </c>
      <c r="J38" s="47"/>
      <c r="K38" s="38" t="s">
        <v>32</v>
      </c>
    </row>
    <row r="39" spans="1:11" s="49" customFormat="1" ht="16.5" customHeight="1">
      <c r="A39" s="43">
        <v>26</v>
      </c>
      <c r="B39" s="17">
        <v>5517</v>
      </c>
      <c r="C39" s="17">
        <v>14936</v>
      </c>
      <c r="D39" s="17">
        <v>7276</v>
      </c>
      <c r="E39" s="17">
        <v>7660</v>
      </c>
      <c r="F39" s="11">
        <f>C39/B39</f>
        <v>2.707268442994381</v>
      </c>
      <c r="G39" s="11">
        <f>C39/12001*100</f>
        <v>124.45629530872426</v>
      </c>
      <c r="H39" s="10">
        <f>D39/E39*100</f>
        <v>94.98694516971278</v>
      </c>
      <c r="I39" s="35">
        <f>ROUND(C39/53.64,2)</f>
        <v>278.45</v>
      </c>
      <c r="J39" s="47"/>
      <c r="K39" s="38" t="s">
        <v>32</v>
      </c>
    </row>
    <row r="40" spans="1:11" s="49" customFormat="1" ht="16.5" customHeight="1">
      <c r="A40" s="43">
        <v>27</v>
      </c>
      <c r="B40" s="17">
        <v>5479</v>
      </c>
      <c r="C40" s="17">
        <f>SUM(D40:E40)</f>
        <v>14866</v>
      </c>
      <c r="D40" s="17">
        <v>7292</v>
      </c>
      <c r="E40" s="17">
        <v>7574</v>
      </c>
      <c r="F40" s="11">
        <f>C40/B40</f>
        <v>2.713268844679686</v>
      </c>
      <c r="G40" s="11">
        <f>C40/12001*100</f>
        <v>123.87301058245146</v>
      </c>
      <c r="H40" s="10">
        <f>D40/E40*100</f>
        <v>96.27673620279906</v>
      </c>
      <c r="I40" s="35">
        <f>ROUND(C40/53.64,2)</f>
        <v>277.14</v>
      </c>
      <c r="J40" s="47"/>
      <c r="K40" s="24" t="s">
        <v>37</v>
      </c>
    </row>
    <row r="41" spans="1:11" ht="16.5" customHeight="1">
      <c r="A41" s="27"/>
      <c r="B41" s="15"/>
      <c r="C41" s="16"/>
      <c r="D41" s="17"/>
      <c r="E41" s="18"/>
      <c r="F41" s="40"/>
      <c r="G41" s="41"/>
      <c r="H41" s="40"/>
      <c r="I41" s="42"/>
      <c r="J41" s="22"/>
      <c r="K41" s="20"/>
    </row>
    <row r="42" spans="1:11" ht="16.5" customHeight="1">
      <c r="A42" s="14" t="s">
        <v>33</v>
      </c>
      <c r="B42" s="15">
        <v>5520</v>
      </c>
      <c r="C42" s="16">
        <v>14949</v>
      </c>
      <c r="D42" s="17">
        <v>7280</v>
      </c>
      <c r="E42" s="18">
        <v>7669</v>
      </c>
      <c r="F42" s="40">
        <f>C42/B42</f>
        <v>2.7081521739130436</v>
      </c>
      <c r="G42" s="41">
        <f aca="true" t="shared" si="5" ref="G42:G53">C42/12001*100</f>
        <v>124.56461961503209</v>
      </c>
      <c r="H42" s="40">
        <f aca="true" t="shared" si="6" ref="H42:H53">D42/E42*100</f>
        <v>94.92763072108488</v>
      </c>
      <c r="I42" s="42">
        <f aca="true" t="shared" si="7" ref="I42:I53">ROUND(C42/53.64,2)</f>
        <v>278.69</v>
      </c>
      <c r="J42" s="22"/>
      <c r="K42" s="13" t="s">
        <v>36</v>
      </c>
    </row>
    <row r="43" spans="1:11" ht="16.5" customHeight="1">
      <c r="A43" s="14">
        <v>2</v>
      </c>
      <c r="B43" s="15">
        <v>5517</v>
      </c>
      <c r="C43" s="16">
        <v>14924</v>
      </c>
      <c r="D43" s="17">
        <v>7279</v>
      </c>
      <c r="E43" s="18">
        <v>7645</v>
      </c>
      <c r="F43" s="40">
        <f aca="true" t="shared" si="8" ref="F43:F53">C43/B43</f>
        <v>2.7050933478339676</v>
      </c>
      <c r="G43" s="41">
        <f t="shared" si="5"/>
        <v>124.35630364136323</v>
      </c>
      <c r="H43" s="40">
        <f t="shared" si="6"/>
        <v>95.21255722694572</v>
      </c>
      <c r="I43" s="42">
        <f t="shared" si="7"/>
        <v>278.23</v>
      </c>
      <c r="J43" s="22"/>
      <c r="K43" s="25" t="s">
        <v>34</v>
      </c>
    </row>
    <row r="44" spans="1:11" ht="16.5" customHeight="1">
      <c r="A44" s="14">
        <v>3</v>
      </c>
      <c r="B44" s="15">
        <v>5531</v>
      </c>
      <c r="C44" s="16">
        <v>14923</v>
      </c>
      <c r="D44" s="17">
        <v>7283</v>
      </c>
      <c r="E44" s="18">
        <v>7640</v>
      </c>
      <c r="F44" s="40">
        <f t="shared" si="8"/>
        <v>2.6980654492858434</v>
      </c>
      <c r="G44" s="41">
        <f t="shared" si="5"/>
        <v>124.34797100241646</v>
      </c>
      <c r="H44" s="40">
        <f t="shared" si="6"/>
        <v>95.32722513089004</v>
      </c>
      <c r="I44" s="42">
        <f t="shared" si="7"/>
        <v>278.21</v>
      </c>
      <c r="J44" s="22"/>
      <c r="K44" s="25" t="s">
        <v>34</v>
      </c>
    </row>
    <row r="45" spans="1:11" ht="16.5" customHeight="1">
      <c r="A45" s="14">
        <v>4</v>
      </c>
      <c r="B45" s="15">
        <v>5544</v>
      </c>
      <c r="C45" s="16">
        <v>14905</v>
      </c>
      <c r="D45" s="17">
        <v>7274</v>
      </c>
      <c r="E45" s="18">
        <v>7631</v>
      </c>
      <c r="F45" s="40">
        <f t="shared" si="8"/>
        <v>2.6884920634920637</v>
      </c>
      <c r="G45" s="41">
        <f t="shared" si="5"/>
        <v>124.19798350137488</v>
      </c>
      <c r="H45" s="40">
        <f t="shared" si="6"/>
        <v>95.3217140610667</v>
      </c>
      <c r="I45" s="42">
        <f t="shared" si="7"/>
        <v>277.87</v>
      </c>
      <c r="J45" s="22"/>
      <c r="K45" s="25" t="s">
        <v>34</v>
      </c>
    </row>
    <row r="46" spans="1:11" ht="16.5" customHeight="1">
      <c r="A46" s="27">
        <v>5</v>
      </c>
      <c r="B46" s="15">
        <v>5541</v>
      </c>
      <c r="C46" s="16">
        <v>14896</v>
      </c>
      <c r="D46" s="17">
        <v>7265</v>
      </c>
      <c r="E46" s="18">
        <v>7631</v>
      </c>
      <c r="F46" s="40">
        <f t="shared" si="8"/>
        <v>2.6883234073271973</v>
      </c>
      <c r="G46" s="41">
        <f t="shared" si="5"/>
        <v>124.12298975085409</v>
      </c>
      <c r="H46" s="40">
        <f t="shared" si="6"/>
        <v>95.20377407941292</v>
      </c>
      <c r="I46" s="42">
        <f t="shared" si="7"/>
        <v>277.7</v>
      </c>
      <c r="J46" s="22"/>
      <c r="K46" s="25" t="s">
        <v>34</v>
      </c>
    </row>
    <row r="47" spans="1:11" ht="16.5" customHeight="1">
      <c r="A47" s="27">
        <v>6</v>
      </c>
      <c r="B47" s="15">
        <v>5544</v>
      </c>
      <c r="C47" s="16">
        <v>14888</v>
      </c>
      <c r="D47" s="17">
        <v>7264</v>
      </c>
      <c r="E47" s="18">
        <v>7624</v>
      </c>
      <c r="F47" s="40">
        <f t="shared" si="8"/>
        <v>2.6854256854256855</v>
      </c>
      <c r="G47" s="41">
        <f t="shared" si="5"/>
        <v>124.05632863928007</v>
      </c>
      <c r="H47" s="40">
        <f t="shared" si="6"/>
        <v>95.27806925498426</v>
      </c>
      <c r="I47" s="42">
        <f t="shared" si="7"/>
        <v>277.55</v>
      </c>
      <c r="J47" s="22"/>
      <c r="K47" s="25" t="s">
        <v>34</v>
      </c>
    </row>
    <row r="48" spans="1:11" ht="16.5" customHeight="1">
      <c r="A48" s="27">
        <v>7</v>
      </c>
      <c r="B48" s="15">
        <v>5537</v>
      </c>
      <c r="C48" s="16">
        <v>14840</v>
      </c>
      <c r="D48" s="17">
        <v>7244</v>
      </c>
      <c r="E48" s="18">
        <v>7596</v>
      </c>
      <c r="F48" s="40">
        <f t="shared" si="8"/>
        <v>2.680151706700379</v>
      </c>
      <c r="G48" s="41">
        <f t="shared" si="5"/>
        <v>123.65636196983584</v>
      </c>
      <c r="H48" s="40">
        <f t="shared" si="6"/>
        <v>95.36598209583993</v>
      </c>
      <c r="I48" s="42">
        <f t="shared" si="7"/>
        <v>276.66</v>
      </c>
      <c r="J48" s="22"/>
      <c r="K48" s="25" t="s">
        <v>34</v>
      </c>
    </row>
    <row r="49" spans="1:11" ht="16.5" customHeight="1">
      <c r="A49" s="27">
        <v>8</v>
      </c>
      <c r="B49" s="15">
        <v>5544</v>
      </c>
      <c r="C49" s="16">
        <v>14846</v>
      </c>
      <c r="D49" s="17">
        <v>7248</v>
      </c>
      <c r="E49" s="18">
        <v>7598</v>
      </c>
      <c r="F49" s="40">
        <f t="shared" si="8"/>
        <v>2.6778499278499277</v>
      </c>
      <c r="G49" s="41">
        <f t="shared" si="5"/>
        <v>123.70635780351637</v>
      </c>
      <c r="H49" s="40">
        <f t="shared" si="6"/>
        <v>95.39352461173993</v>
      </c>
      <c r="I49" s="42">
        <f t="shared" si="7"/>
        <v>276.77</v>
      </c>
      <c r="J49" s="22"/>
      <c r="K49" s="25" t="s">
        <v>34</v>
      </c>
    </row>
    <row r="50" spans="1:11" ht="16.5" customHeight="1">
      <c r="A50" s="27">
        <v>9</v>
      </c>
      <c r="B50" s="15">
        <v>5544</v>
      </c>
      <c r="C50" s="16">
        <v>14826</v>
      </c>
      <c r="D50" s="17">
        <v>7232</v>
      </c>
      <c r="E50" s="18">
        <v>7594</v>
      </c>
      <c r="F50" s="10">
        <f t="shared" si="8"/>
        <v>2.6742424242424243</v>
      </c>
      <c r="G50" s="11">
        <f t="shared" si="5"/>
        <v>123.5397050245813</v>
      </c>
      <c r="H50" s="10">
        <f t="shared" si="6"/>
        <v>95.23307874637872</v>
      </c>
      <c r="I50" s="35">
        <f t="shared" si="7"/>
        <v>276.4</v>
      </c>
      <c r="J50" s="22"/>
      <c r="K50" s="25" t="s">
        <v>34</v>
      </c>
    </row>
    <row r="51" spans="1:11" ht="16.5" customHeight="1">
      <c r="A51" s="27">
        <v>10</v>
      </c>
      <c r="B51" s="15">
        <v>5531</v>
      </c>
      <c r="C51" s="16">
        <v>14804</v>
      </c>
      <c r="D51" s="17">
        <v>7211</v>
      </c>
      <c r="E51" s="18">
        <v>7593</v>
      </c>
      <c r="F51" s="10">
        <f t="shared" si="8"/>
        <v>2.6765503525583076</v>
      </c>
      <c r="G51" s="11">
        <f t="shared" si="5"/>
        <v>123.35638696775268</v>
      </c>
      <c r="H51" s="10">
        <f t="shared" si="6"/>
        <v>94.96905044119583</v>
      </c>
      <c r="I51" s="35">
        <f t="shared" si="7"/>
        <v>275.99</v>
      </c>
      <c r="J51" s="22"/>
      <c r="K51" s="25" t="s">
        <v>34</v>
      </c>
    </row>
    <row r="52" spans="1:11" ht="16.5" customHeight="1">
      <c r="A52" s="27">
        <v>11</v>
      </c>
      <c r="B52" s="15">
        <v>5533</v>
      </c>
      <c r="C52" s="16">
        <v>14787</v>
      </c>
      <c r="D52" s="17">
        <v>7212</v>
      </c>
      <c r="E52" s="18">
        <v>7575</v>
      </c>
      <c r="F52" s="10">
        <f t="shared" si="8"/>
        <v>2.672510392192301</v>
      </c>
      <c r="G52" s="11">
        <f t="shared" si="5"/>
        <v>123.21473210565786</v>
      </c>
      <c r="H52" s="10">
        <f t="shared" si="6"/>
        <v>95.20792079207921</v>
      </c>
      <c r="I52" s="35">
        <f t="shared" si="7"/>
        <v>275.67</v>
      </c>
      <c r="J52" s="22"/>
      <c r="K52" s="25" t="s">
        <v>34</v>
      </c>
    </row>
    <row r="53" spans="1:11" ht="16.5" customHeight="1">
      <c r="A53" s="27">
        <v>12</v>
      </c>
      <c r="B53" s="15">
        <v>5532</v>
      </c>
      <c r="C53" s="16">
        <v>14771</v>
      </c>
      <c r="D53" s="17">
        <v>7198</v>
      </c>
      <c r="E53" s="18">
        <v>7573</v>
      </c>
      <c r="F53" s="10">
        <f t="shared" si="8"/>
        <v>2.670101229211858</v>
      </c>
      <c r="G53" s="11">
        <f t="shared" si="5"/>
        <v>123.0814098825098</v>
      </c>
      <c r="H53" s="10">
        <f t="shared" si="6"/>
        <v>95.04819754390597</v>
      </c>
      <c r="I53" s="35">
        <f t="shared" si="7"/>
        <v>275.37</v>
      </c>
      <c r="J53" s="22"/>
      <c r="K53" s="25" t="s">
        <v>34</v>
      </c>
    </row>
  </sheetData>
  <sheetProtection/>
  <mergeCells count="9">
    <mergeCell ref="A1:J1"/>
    <mergeCell ref="I2:I3"/>
    <mergeCell ref="J2:J3"/>
    <mergeCell ref="K2:K3"/>
    <mergeCell ref="B2:B3"/>
    <mergeCell ref="C2:E2"/>
    <mergeCell ref="F2:F3"/>
    <mergeCell ref="G2:G3"/>
    <mergeCell ref="H2:H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2015-04-16T04:23:38Z</cp:lastPrinted>
  <dcterms:created xsi:type="dcterms:W3CDTF">2008-04-24T07:16:23Z</dcterms:created>
  <dcterms:modified xsi:type="dcterms:W3CDTF">2016-10-27T07:36:07Z</dcterms:modified>
  <cp:category/>
  <cp:version/>
  <cp:contentType/>
  <cp:contentStatus/>
</cp:coreProperties>
</file>