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工業の規模別概況'!$A$1:$P$41</definedName>
  </definedNames>
  <calcPr fullCalcOnLoad="1"/>
</workbook>
</file>

<file path=xl/sharedStrings.xml><?xml version="1.0" encoding="utf-8"?>
<sst xmlns="http://schemas.openxmlformats.org/spreadsheetml/2006/main" count="262" uniqueCount="47">
  <si>
    <t>事業所数</t>
  </si>
  <si>
    <t>従業者数</t>
  </si>
  <si>
    <t>現金
給与額</t>
  </si>
  <si>
    <t>原材料
使用額</t>
  </si>
  <si>
    <t>製造品
出荷額等</t>
  </si>
  <si>
    <t>１０　飲料・たばこ・飼料</t>
  </si>
  <si>
    <t>１１　繊維工業品</t>
  </si>
  <si>
    <t>資料：工業統計調査結果</t>
  </si>
  <si>
    <t>５－２　工業の規模別概況</t>
  </si>
  <si>
    <t>単位：万円</t>
  </si>
  <si>
    <t>各年１２月３１日現在</t>
  </si>
  <si>
    <t>年　　　　次
産　　　　業</t>
  </si>
  <si>
    <t>総数</t>
  </si>
  <si>
    <t>３人以下</t>
  </si>
  <si>
    <t>４人以上</t>
  </si>
  <si>
    <t>１２　木材・木製品</t>
  </si>
  <si>
    <t>１３　家具・装備品</t>
  </si>
  <si>
    <t>１４　パルプ・紙・紙加工品</t>
  </si>
  <si>
    <t>１７　石油製品・石炭製品</t>
  </si>
  <si>
    <t>１８　プラスチック製品</t>
  </si>
  <si>
    <t>１９　ゴム製品</t>
  </si>
  <si>
    <t>２１　窯業・土石製品</t>
  </si>
  <si>
    <t>２２　鉄鋼</t>
  </si>
  <si>
    <t>２３　非鉄金属</t>
  </si>
  <si>
    <t>２４　金属製品</t>
  </si>
  <si>
    <t>２５　はん用機械器具</t>
  </si>
  <si>
    <t>２６　生産用機械器具</t>
  </si>
  <si>
    <t>２７　業務用機械器具</t>
  </si>
  <si>
    <t>２９　電気機械器具</t>
  </si>
  <si>
    <t>３０　情報通信機械器具</t>
  </si>
  <si>
    <t>３１　輸送用機械器具</t>
  </si>
  <si>
    <t>３２　その他の製品</t>
  </si>
  <si>
    <t>２８　電子部品・ﾃﾞﾊﾞｲｽ・電子回路</t>
  </si>
  <si>
    <t>０９  食料品</t>
  </si>
  <si>
    <t>２０　なめし革・同製品・毛皮</t>
  </si>
  <si>
    <t>１５　印刷・同関連品</t>
  </si>
  <si>
    <t>１６　化学工業製品</t>
  </si>
  <si>
    <t>平成11年</t>
  </si>
  <si>
    <t>×</t>
  </si>
  <si>
    <t>×</t>
  </si>
  <si>
    <t>-</t>
  </si>
  <si>
    <t>×</t>
  </si>
  <si>
    <t>×</t>
  </si>
  <si>
    <t>-</t>
  </si>
  <si>
    <t>-</t>
  </si>
  <si>
    <t>（注）平成１０～１２、１５、１７、２０年は全数調査、平成１３、１４、１６、１８、１９、２１,２２年の従業員３人以下は町による単独調査</t>
  </si>
  <si>
    <t>×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</si>
</sst>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38" fontId="0" fillId="33" borderId="10" xfId="49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38" fontId="0" fillId="0" borderId="10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38" fontId="0" fillId="33" borderId="10" xfId="49" applyFill="1" applyBorder="1" applyAlignment="1" applyProtection="1">
      <alignment horizontal="right" vertical="center"/>
      <protection locked="0"/>
    </xf>
    <xf numFmtId="38" fontId="0" fillId="33" borderId="11" xfId="49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38" fontId="0" fillId="0" borderId="10" xfId="49" applyFont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38" fontId="0" fillId="33" borderId="14" xfId="49" applyFont="1" applyFill="1" applyBorder="1" applyAlignment="1" applyProtection="1">
      <alignment horizontal="right" vertical="center"/>
      <protection locked="0"/>
    </xf>
    <xf numFmtId="38" fontId="0" fillId="0" borderId="14" xfId="49" applyFont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4" xfId="49" applyFont="1" applyFill="1" applyBorder="1" applyAlignment="1" applyProtection="1">
      <alignment horizontal="right" vertical="center"/>
      <protection locked="0"/>
    </xf>
    <xf numFmtId="38" fontId="0" fillId="0" borderId="10" xfId="49" applyFont="1" applyFill="1" applyBorder="1" applyAlignment="1">
      <alignment horizontal="right" vertical="center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38" fontId="0" fillId="0" borderId="10" xfId="49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5" zoomScaleNormal="75" zoomScaleSheetLayoutView="85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3.5"/>
  <cols>
    <col min="1" max="1" width="29.875" style="0" bestFit="1" customWidth="1"/>
    <col min="2" max="2" width="7.625" style="0" customWidth="1"/>
    <col min="3" max="3" width="8.00390625" style="1" customWidth="1"/>
    <col min="4" max="6" width="12.625" style="0" customWidth="1"/>
    <col min="7" max="7" width="7.625" style="35" customWidth="1"/>
    <col min="8" max="8" width="7.625" style="0" customWidth="1"/>
    <col min="9" max="11" width="12.625" style="0" customWidth="1"/>
    <col min="12" max="12" width="7.625" style="35" customWidth="1"/>
    <col min="13" max="13" width="7.625" style="0" customWidth="1"/>
    <col min="14" max="16" width="12.625" style="0" customWidth="1"/>
  </cols>
  <sheetData>
    <row r="1" spans="1:16" ht="19.5" customHeight="1" thickBot="1">
      <c r="A1" s="26" t="s">
        <v>8</v>
      </c>
      <c r="N1" t="s">
        <v>10</v>
      </c>
      <c r="P1" t="s">
        <v>9</v>
      </c>
    </row>
    <row r="2" spans="1:16" ht="19.5" customHeight="1">
      <c r="A2" s="47" t="s">
        <v>11</v>
      </c>
      <c r="B2" s="49" t="s">
        <v>12</v>
      </c>
      <c r="C2" s="49"/>
      <c r="D2" s="49"/>
      <c r="E2" s="49"/>
      <c r="F2" s="49"/>
      <c r="G2" s="49" t="s">
        <v>13</v>
      </c>
      <c r="H2" s="49"/>
      <c r="I2" s="49"/>
      <c r="J2" s="49"/>
      <c r="K2" s="49"/>
      <c r="L2" s="49" t="s">
        <v>14</v>
      </c>
      <c r="M2" s="49"/>
      <c r="N2" s="49"/>
      <c r="O2" s="49"/>
      <c r="P2" s="50"/>
    </row>
    <row r="3" spans="1:16" s="25" customFormat="1" ht="39.75" customHeight="1">
      <c r="A3" s="48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6" t="s">
        <v>0</v>
      </c>
      <c r="H3" s="4" t="s">
        <v>1</v>
      </c>
      <c r="I3" s="5" t="s">
        <v>2</v>
      </c>
      <c r="J3" s="5" t="s">
        <v>3</v>
      </c>
      <c r="K3" s="5" t="s">
        <v>4</v>
      </c>
      <c r="L3" s="36" t="s">
        <v>0</v>
      </c>
      <c r="M3" s="4" t="s">
        <v>1</v>
      </c>
      <c r="N3" s="5" t="s">
        <v>2</v>
      </c>
      <c r="O3" s="5" t="s">
        <v>3</v>
      </c>
      <c r="P3" s="6" t="s">
        <v>4</v>
      </c>
    </row>
    <row r="4" spans="1:16" ht="19.5" customHeight="1">
      <c r="A4" s="7" t="s">
        <v>37</v>
      </c>
      <c r="B4" s="8">
        <v>319</v>
      </c>
      <c r="C4" s="8">
        <v>5722</v>
      </c>
      <c r="D4" s="8">
        <v>2619515</v>
      </c>
      <c r="E4" s="8">
        <v>7240325</v>
      </c>
      <c r="F4" s="8">
        <v>14316562</v>
      </c>
      <c r="G4" s="37">
        <v>137</v>
      </c>
      <c r="H4" s="9">
        <v>300</v>
      </c>
      <c r="I4" s="9">
        <v>45928</v>
      </c>
      <c r="J4" s="9">
        <v>77473</v>
      </c>
      <c r="K4" s="9">
        <v>202154</v>
      </c>
      <c r="L4" s="38">
        <f aca="true" t="shared" si="0" ref="L4:P13">B4-G4</f>
        <v>182</v>
      </c>
      <c r="M4" s="10">
        <f t="shared" si="0"/>
        <v>5422</v>
      </c>
      <c r="N4" s="10">
        <f t="shared" si="0"/>
        <v>2573587</v>
      </c>
      <c r="O4" s="10">
        <f t="shared" si="0"/>
        <v>7162852</v>
      </c>
      <c r="P4" s="11">
        <f t="shared" si="0"/>
        <v>14114408</v>
      </c>
    </row>
    <row r="5" spans="1:16" ht="19.5" customHeight="1">
      <c r="A5" s="7">
        <v>12</v>
      </c>
      <c r="B5" s="8">
        <v>309</v>
      </c>
      <c r="C5" s="8">
        <v>5726</v>
      </c>
      <c r="D5" s="8">
        <v>2675822</v>
      </c>
      <c r="E5" s="8">
        <v>9179773</v>
      </c>
      <c r="F5" s="8">
        <v>16174528</v>
      </c>
      <c r="G5" s="37">
        <v>129</v>
      </c>
      <c r="H5" s="9">
        <v>271</v>
      </c>
      <c r="I5" s="9">
        <v>38199</v>
      </c>
      <c r="J5" s="9">
        <v>68678</v>
      </c>
      <c r="K5" s="9">
        <v>183563</v>
      </c>
      <c r="L5" s="38">
        <f t="shared" si="0"/>
        <v>180</v>
      </c>
      <c r="M5" s="10">
        <f t="shared" si="0"/>
        <v>5455</v>
      </c>
      <c r="N5" s="10">
        <f t="shared" si="0"/>
        <v>2637623</v>
      </c>
      <c r="O5" s="10">
        <f t="shared" si="0"/>
        <v>9111095</v>
      </c>
      <c r="P5" s="11">
        <f t="shared" si="0"/>
        <v>15990965</v>
      </c>
    </row>
    <row r="6" spans="1:16" ht="19.5" customHeight="1">
      <c r="A6" s="12">
        <v>13</v>
      </c>
      <c r="B6" s="8">
        <v>304</v>
      </c>
      <c r="C6" s="8">
        <v>5549</v>
      </c>
      <c r="D6" s="8">
        <v>2485184</v>
      </c>
      <c r="E6" s="8">
        <v>8428302</v>
      </c>
      <c r="F6" s="8">
        <v>14371465</v>
      </c>
      <c r="G6" s="38">
        <v>133</v>
      </c>
      <c r="H6" s="10">
        <v>280</v>
      </c>
      <c r="I6" s="10">
        <v>42863</v>
      </c>
      <c r="J6" s="10">
        <v>60227</v>
      </c>
      <c r="K6" s="10">
        <v>184265</v>
      </c>
      <c r="L6" s="38">
        <f t="shared" si="0"/>
        <v>171</v>
      </c>
      <c r="M6" s="10">
        <f t="shared" si="0"/>
        <v>5269</v>
      </c>
      <c r="N6" s="10">
        <f t="shared" si="0"/>
        <v>2442321</v>
      </c>
      <c r="O6" s="10">
        <f t="shared" si="0"/>
        <v>8368075</v>
      </c>
      <c r="P6" s="11">
        <f t="shared" si="0"/>
        <v>14187200</v>
      </c>
    </row>
    <row r="7" spans="1:16" s="14" customFormat="1" ht="19.5" customHeight="1">
      <c r="A7" s="12">
        <v>14</v>
      </c>
      <c r="B7" s="8">
        <v>295</v>
      </c>
      <c r="C7" s="8">
        <v>5495</v>
      </c>
      <c r="D7" s="8">
        <v>2361266</v>
      </c>
      <c r="E7" s="8">
        <v>6728739</v>
      </c>
      <c r="F7" s="8">
        <v>12221198</v>
      </c>
      <c r="G7" s="38">
        <v>133</v>
      </c>
      <c r="H7" s="10">
        <v>290</v>
      </c>
      <c r="I7" s="10">
        <v>44670</v>
      </c>
      <c r="J7" s="10">
        <v>58125</v>
      </c>
      <c r="K7" s="10">
        <v>169404</v>
      </c>
      <c r="L7" s="38">
        <f t="shared" si="0"/>
        <v>162</v>
      </c>
      <c r="M7" s="10">
        <f t="shared" si="0"/>
        <v>5205</v>
      </c>
      <c r="N7" s="10">
        <f t="shared" si="0"/>
        <v>2316596</v>
      </c>
      <c r="O7" s="10">
        <f t="shared" si="0"/>
        <v>6670614</v>
      </c>
      <c r="P7" s="11">
        <f t="shared" si="0"/>
        <v>12051794</v>
      </c>
    </row>
    <row r="8" spans="1:16" s="15" customFormat="1" ht="19.5" customHeight="1">
      <c r="A8" s="12">
        <v>15</v>
      </c>
      <c r="B8" s="8">
        <v>285</v>
      </c>
      <c r="C8" s="8">
        <v>5454</v>
      </c>
      <c r="D8" s="8">
        <v>2477088</v>
      </c>
      <c r="E8" s="8">
        <v>8276820</v>
      </c>
      <c r="F8" s="8">
        <v>13977138</v>
      </c>
      <c r="G8" s="38">
        <v>128</v>
      </c>
      <c r="H8" s="10">
        <v>273</v>
      </c>
      <c r="I8" s="10">
        <v>42389</v>
      </c>
      <c r="J8" s="10">
        <v>50610</v>
      </c>
      <c r="K8" s="10">
        <v>171253</v>
      </c>
      <c r="L8" s="38">
        <f t="shared" si="0"/>
        <v>157</v>
      </c>
      <c r="M8" s="10">
        <f t="shared" si="0"/>
        <v>5181</v>
      </c>
      <c r="N8" s="10">
        <f t="shared" si="0"/>
        <v>2434699</v>
      </c>
      <c r="O8" s="10">
        <f t="shared" si="0"/>
        <v>8226210</v>
      </c>
      <c r="P8" s="11">
        <f t="shared" si="0"/>
        <v>13805885</v>
      </c>
    </row>
    <row r="9" spans="1:16" s="14" customFormat="1" ht="19.5" customHeight="1">
      <c r="A9" s="12">
        <v>16</v>
      </c>
      <c r="B9" s="8">
        <v>284</v>
      </c>
      <c r="C9" s="8">
        <v>5768</v>
      </c>
      <c r="D9" s="8">
        <v>2615670</v>
      </c>
      <c r="E9" s="8">
        <v>8994759</v>
      </c>
      <c r="F9" s="8">
        <v>15794173</v>
      </c>
      <c r="G9" s="38">
        <v>125</v>
      </c>
      <c r="H9" s="10">
        <v>287</v>
      </c>
      <c r="I9" s="10">
        <v>47360</v>
      </c>
      <c r="J9" s="10">
        <v>81224</v>
      </c>
      <c r="K9" s="10">
        <v>176270</v>
      </c>
      <c r="L9" s="38">
        <f t="shared" si="0"/>
        <v>159</v>
      </c>
      <c r="M9" s="10">
        <f t="shared" si="0"/>
        <v>5481</v>
      </c>
      <c r="N9" s="10">
        <f t="shared" si="0"/>
        <v>2568310</v>
      </c>
      <c r="O9" s="10">
        <f t="shared" si="0"/>
        <v>8913535</v>
      </c>
      <c r="P9" s="11">
        <f t="shared" si="0"/>
        <v>15617903</v>
      </c>
    </row>
    <row r="10" spans="1:16" s="15" customFormat="1" ht="19.5" customHeight="1">
      <c r="A10" s="12">
        <v>17</v>
      </c>
      <c r="B10" s="8">
        <v>276</v>
      </c>
      <c r="C10" s="8">
        <v>5778</v>
      </c>
      <c r="D10" s="8">
        <v>2761716</v>
      </c>
      <c r="E10" s="8">
        <v>10355126</v>
      </c>
      <c r="F10" s="8">
        <v>17002934</v>
      </c>
      <c r="G10" s="38">
        <v>123</v>
      </c>
      <c r="H10" s="10">
        <v>268</v>
      </c>
      <c r="I10" s="10">
        <v>49069</v>
      </c>
      <c r="J10" s="10">
        <v>53099</v>
      </c>
      <c r="K10" s="10">
        <v>195818</v>
      </c>
      <c r="L10" s="38">
        <f t="shared" si="0"/>
        <v>153</v>
      </c>
      <c r="M10" s="10">
        <f t="shared" si="0"/>
        <v>5510</v>
      </c>
      <c r="N10" s="10">
        <f t="shared" si="0"/>
        <v>2712647</v>
      </c>
      <c r="O10" s="10">
        <f t="shared" si="0"/>
        <v>10302027</v>
      </c>
      <c r="P10" s="11">
        <f t="shared" si="0"/>
        <v>16807116</v>
      </c>
    </row>
    <row r="11" spans="1:16" s="15" customFormat="1" ht="19.5" customHeight="1">
      <c r="A11" s="12">
        <v>18</v>
      </c>
      <c r="B11" s="8">
        <v>279</v>
      </c>
      <c r="C11" s="8">
        <v>5833</v>
      </c>
      <c r="D11" s="8">
        <v>2785808</v>
      </c>
      <c r="E11" s="8">
        <v>11571146</v>
      </c>
      <c r="F11" s="8">
        <v>18471007</v>
      </c>
      <c r="G11" s="38">
        <v>124</v>
      </c>
      <c r="H11" s="10">
        <v>270</v>
      </c>
      <c r="I11" s="10">
        <v>58082</v>
      </c>
      <c r="J11" s="10">
        <v>73857</v>
      </c>
      <c r="K11" s="10">
        <v>217050</v>
      </c>
      <c r="L11" s="38">
        <f t="shared" si="0"/>
        <v>155</v>
      </c>
      <c r="M11" s="10">
        <f t="shared" si="0"/>
        <v>5563</v>
      </c>
      <c r="N11" s="10">
        <f t="shared" si="0"/>
        <v>2727726</v>
      </c>
      <c r="O11" s="10">
        <f t="shared" si="0"/>
        <v>11497289</v>
      </c>
      <c r="P11" s="11">
        <f t="shared" si="0"/>
        <v>18253957</v>
      </c>
    </row>
    <row r="12" spans="1:16" s="15" customFormat="1" ht="19.5" customHeight="1">
      <c r="A12" s="12">
        <v>19</v>
      </c>
      <c r="B12" s="8">
        <v>276</v>
      </c>
      <c r="C12" s="8">
        <v>6252</v>
      </c>
      <c r="D12" s="8">
        <v>2898283</v>
      </c>
      <c r="E12" s="8">
        <v>11948921</v>
      </c>
      <c r="F12" s="8">
        <v>19177519</v>
      </c>
      <c r="G12" s="38">
        <v>120</v>
      </c>
      <c r="H12" s="10">
        <v>261</v>
      </c>
      <c r="I12" s="10">
        <v>55392</v>
      </c>
      <c r="J12" s="10">
        <v>82920</v>
      </c>
      <c r="K12" s="10">
        <v>222453</v>
      </c>
      <c r="L12" s="38">
        <f t="shared" si="0"/>
        <v>156</v>
      </c>
      <c r="M12" s="10">
        <f t="shared" si="0"/>
        <v>5991</v>
      </c>
      <c r="N12" s="10">
        <f t="shared" si="0"/>
        <v>2842891</v>
      </c>
      <c r="O12" s="10">
        <f t="shared" si="0"/>
        <v>11866001</v>
      </c>
      <c r="P12" s="11">
        <f t="shared" si="0"/>
        <v>18955066</v>
      </c>
    </row>
    <row r="13" spans="1:16" s="15" customFormat="1" ht="19.5" customHeight="1">
      <c r="A13" s="12">
        <v>20</v>
      </c>
      <c r="B13" s="8">
        <v>269</v>
      </c>
      <c r="C13" s="8">
        <v>5960</v>
      </c>
      <c r="D13" s="8">
        <v>2838611</v>
      </c>
      <c r="E13" s="8">
        <v>10773771</v>
      </c>
      <c r="F13" s="8">
        <v>17363215</v>
      </c>
      <c r="G13" s="38">
        <v>111</v>
      </c>
      <c r="H13" s="10">
        <v>235</v>
      </c>
      <c r="I13" s="10">
        <v>39273</v>
      </c>
      <c r="J13" s="10">
        <v>57246</v>
      </c>
      <c r="K13" s="10">
        <v>164691</v>
      </c>
      <c r="L13" s="38">
        <f t="shared" si="0"/>
        <v>158</v>
      </c>
      <c r="M13" s="10">
        <f t="shared" si="0"/>
        <v>5725</v>
      </c>
      <c r="N13" s="10">
        <f t="shared" si="0"/>
        <v>2799338</v>
      </c>
      <c r="O13" s="10">
        <f t="shared" si="0"/>
        <v>10716525</v>
      </c>
      <c r="P13" s="11">
        <f t="shared" si="0"/>
        <v>17198524</v>
      </c>
    </row>
    <row r="14" spans="1:16" s="15" customFormat="1" ht="19.5" customHeight="1">
      <c r="A14" s="12">
        <v>21</v>
      </c>
      <c r="B14" s="8">
        <v>254</v>
      </c>
      <c r="C14" s="8">
        <v>5165</v>
      </c>
      <c r="D14" s="8">
        <v>2065171</v>
      </c>
      <c r="E14" s="8">
        <v>5500394</v>
      </c>
      <c r="F14" s="8">
        <v>8766678</v>
      </c>
      <c r="G14" s="38">
        <v>108</v>
      </c>
      <c r="H14" s="10">
        <v>222</v>
      </c>
      <c r="I14" s="10">
        <v>34906</v>
      </c>
      <c r="J14" s="10">
        <v>40497</v>
      </c>
      <c r="K14" s="10">
        <v>106633</v>
      </c>
      <c r="L14" s="38">
        <v>146</v>
      </c>
      <c r="M14" s="10">
        <v>4943</v>
      </c>
      <c r="N14" s="10">
        <v>2030265</v>
      </c>
      <c r="O14" s="10">
        <v>5459897</v>
      </c>
      <c r="P14" s="11">
        <v>8660045</v>
      </c>
    </row>
    <row r="15" spans="1:16" ht="19.5" customHeight="1">
      <c r="A15" s="12">
        <v>22</v>
      </c>
      <c r="B15" s="17">
        <f>G15+L15</f>
        <v>249</v>
      </c>
      <c r="C15" s="17">
        <f>H15+M15</f>
        <v>4587</v>
      </c>
      <c r="D15" s="17">
        <f>I15+N15</f>
        <v>1891856</v>
      </c>
      <c r="E15" s="17">
        <f>J15+O15</f>
        <v>7113138</v>
      </c>
      <c r="F15" s="17">
        <f>K15+P15</f>
        <v>10590729</v>
      </c>
      <c r="G15" s="37">
        <v>111</v>
      </c>
      <c r="H15" s="9">
        <v>230</v>
      </c>
      <c r="I15" s="9">
        <v>36097</v>
      </c>
      <c r="J15" s="9">
        <v>40042</v>
      </c>
      <c r="K15" s="9">
        <v>130463</v>
      </c>
      <c r="L15" s="37">
        <v>138</v>
      </c>
      <c r="M15" s="9">
        <v>4357</v>
      </c>
      <c r="N15" s="9">
        <v>1855759</v>
      </c>
      <c r="O15" s="9">
        <v>7073096</v>
      </c>
      <c r="P15" s="18">
        <v>10460266</v>
      </c>
    </row>
    <row r="16" spans="1:16" ht="19.5" customHeight="1">
      <c r="A16" s="16"/>
      <c r="B16" s="17"/>
      <c r="C16" s="17"/>
      <c r="D16" s="17"/>
      <c r="E16" s="17"/>
      <c r="F16" s="17"/>
      <c r="G16" s="37"/>
      <c r="H16" s="9"/>
      <c r="I16" s="9"/>
      <c r="J16" s="9"/>
      <c r="K16" s="9"/>
      <c r="L16" s="37"/>
      <c r="M16" s="9"/>
      <c r="N16" s="9"/>
      <c r="O16" s="9"/>
      <c r="P16" s="18"/>
    </row>
    <row r="17" spans="1:16" s="20" customFormat="1" ht="19.5" customHeight="1">
      <c r="A17" s="29" t="s">
        <v>33</v>
      </c>
      <c r="B17" s="8">
        <f>G17+L17</f>
        <v>10</v>
      </c>
      <c r="C17" s="19">
        <f>H17+M17</f>
        <v>350</v>
      </c>
      <c r="D17" s="43" t="s">
        <v>38</v>
      </c>
      <c r="E17" s="43" t="s">
        <v>46</v>
      </c>
      <c r="F17" s="43" t="s">
        <v>46</v>
      </c>
      <c r="G17" s="38">
        <v>2</v>
      </c>
      <c r="H17" s="13">
        <v>3</v>
      </c>
      <c r="I17" s="13" t="s">
        <v>38</v>
      </c>
      <c r="J17" s="13" t="s">
        <v>38</v>
      </c>
      <c r="K17" s="13" t="s">
        <v>38</v>
      </c>
      <c r="L17" s="38">
        <v>8</v>
      </c>
      <c r="M17" s="31">
        <v>347</v>
      </c>
      <c r="N17" s="31">
        <v>115640</v>
      </c>
      <c r="O17" s="31">
        <v>462184</v>
      </c>
      <c r="P17" s="32">
        <v>754605</v>
      </c>
    </row>
    <row r="18" spans="1:16" s="20" customFormat="1" ht="19.5" customHeight="1">
      <c r="A18" s="21" t="s">
        <v>5</v>
      </c>
      <c r="B18" s="8">
        <v>2</v>
      </c>
      <c r="C18" s="19">
        <f>H18</f>
        <v>2</v>
      </c>
      <c r="D18" s="19" t="s">
        <v>42</v>
      </c>
      <c r="E18" s="19" t="s">
        <v>42</v>
      </c>
      <c r="F18" s="19" t="s">
        <v>42</v>
      </c>
      <c r="G18" s="19">
        <v>1</v>
      </c>
      <c r="H18" s="13">
        <v>2</v>
      </c>
      <c r="I18" s="13" t="s">
        <v>38</v>
      </c>
      <c r="J18" s="13" t="s">
        <v>38</v>
      </c>
      <c r="K18" s="13" t="s">
        <v>38</v>
      </c>
      <c r="L18" s="38" t="s">
        <v>40</v>
      </c>
      <c r="M18" s="30" t="s">
        <v>40</v>
      </c>
      <c r="N18" s="30" t="s">
        <v>40</v>
      </c>
      <c r="O18" s="30" t="s">
        <v>40</v>
      </c>
      <c r="P18" s="30" t="s">
        <v>40</v>
      </c>
    </row>
    <row r="19" spans="1:16" s="20" customFormat="1" ht="19.5" customHeight="1">
      <c r="A19" s="21" t="s">
        <v>6</v>
      </c>
      <c r="B19" s="8">
        <f aca="true" t="shared" si="1" ref="B19:B39">G19+L19</f>
        <v>3</v>
      </c>
      <c r="C19" s="19">
        <f aca="true" t="shared" si="2" ref="C19:C39">H19+M19</f>
        <v>71</v>
      </c>
      <c r="D19" s="38" t="s">
        <v>38</v>
      </c>
      <c r="E19" s="19" t="s">
        <v>42</v>
      </c>
      <c r="F19" s="19" t="s">
        <v>42</v>
      </c>
      <c r="G19" s="19">
        <v>2</v>
      </c>
      <c r="H19" s="13">
        <v>3</v>
      </c>
      <c r="I19" s="13" t="s">
        <v>38</v>
      </c>
      <c r="J19" s="13" t="s">
        <v>38</v>
      </c>
      <c r="K19" s="13" t="s">
        <v>38</v>
      </c>
      <c r="L19" s="38">
        <v>1</v>
      </c>
      <c r="M19" s="31">
        <v>68</v>
      </c>
      <c r="N19" s="31" t="s">
        <v>38</v>
      </c>
      <c r="O19" s="31" t="s">
        <v>38</v>
      </c>
      <c r="P19" s="32" t="s">
        <v>39</v>
      </c>
    </row>
    <row r="20" spans="1:16" s="20" customFormat="1" ht="19.5" customHeight="1">
      <c r="A20" s="27" t="s">
        <v>15</v>
      </c>
      <c r="B20" s="8">
        <v>2</v>
      </c>
      <c r="C20" s="19">
        <f>M20</f>
        <v>14</v>
      </c>
      <c r="D20" s="19" t="s">
        <v>42</v>
      </c>
      <c r="E20" s="19" t="s">
        <v>42</v>
      </c>
      <c r="F20" s="19" t="s">
        <v>42</v>
      </c>
      <c r="G20" s="38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38">
        <v>2</v>
      </c>
      <c r="M20" s="31">
        <v>14</v>
      </c>
      <c r="N20" s="31" t="s">
        <v>38</v>
      </c>
      <c r="O20" s="31" t="s">
        <v>38</v>
      </c>
      <c r="P20" s="32" t="s">
        <v>39</v>
      </c>
    </row>
    <row r="21" spans="1:16" s="20" customFormat="1" ht="19.5" customHeight="1">
      <c r="A21" s="27" t="s">
        <v>16</v>
      </c>
      <c r="B21" s="8">
        <v>4</v>
      </c>
      <c r="C21" s="19">
        <f>H21</f>
        <v>8</v>
      </c>
      <c r="D21" s="19" t="s">
        <v>42</v>
      </c>
      <c r="E21" s="19" t="s">
        <v>42</v>
      </c>
      <c r="F21" s="19" t="s">
        <v>42</v>
      </c>
      <c r="G21" s="19">
        <v>4</v>
      </c>
      <c r="H21" s="13">
        <v>8</v>
      </c>
      <c r="I21" s="30" t="s">
        <v>38</v>
      </c>
      <c r="J21" s="13" t="s">
        <v>38</v>
      </c>
      <c r="K21" s="13" t="s">
        <v>38</v>
      </c>
      <c r="L21" s="40" t="s">
        <v>43</v>
      </c>
      <c r="M21" s="31" t="s">
        <v>38</v>
      </c>
      <c r="N21" s="31" t="s">
        <v>38</v>
      </c>
      <c r="O21" s="31" t="s">
        <v>38</v>
      </c>
      <c r="P21" s="32" t="s">
        <v>39</v>
      </c>
    </row>
    <row r="22" spans="1:16" s="20" customFormat="1" ht="19.5" customHeight="1">
      <c r="A22" s="27" t="s">
        <v>17</v>
      </c>
      <c r="B22" s="8">
        <v>1</v>
      </c>
      <c r="C22" s="19">
        <f>M22</f>
        <v>15</v>
      </c>
      <c r="D22" s="19" t="s">
        <v>42</v>
      </c>
      <c r="E22" s="19" t="s">
        <v>42</v>
      </c>
      <c r="F22" s="19" t="s">
        <v>42</v>
      </c>
      <c r="G22" s="38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40">
        <v>1</v>
      </c>
      <c r="M22" s="31">
        <v>15</v>
      </c>
      <c r="N22" s="31" t="s">
        <v>38</v>
      </c>
      <c r="O22" s="31" t="s">
        <v>38</v>
      </c>
      <c r="P22" s="32" t="s">
        <v>38</v>
      </c>
    </row>
    <row r="23" spans="1:16" s="20" customFormat="1" ht="19.5" customHeight="1">
      <c r="A23" s="27" t="s">
        <v>35</v>
      </c>
      <c r="B23" s="8">
        <f t="shared" si="1"/>
        <v>3</v>
      </c>
      <c r="C23" s="19">
        <f t="shared" si="2"/>
        <v>8</v>
      </c>
      <c r="D23" s="19" t="s">
        <v>42</v>
      </c>
      <c r="E23" s="19" t="s">
        <v>38</v>
      </c>
      <c r="F23" s="19" t="s">
        <v>42</v>
      </c>
      <c r="G23" s="19">
        <v>2</v>
      </c>
      <c r="H23" s="13">
        <v>3</v>
      </c>
      <c r="I23" s="13" t="s">
        <v>38</v>
      </c>
      <c r="J23" s="13" t="s">
        <v>38</v>
      </c>
      <c r="K23" s="13" t="s">
        <v>38</v>
      </c>
      <c r="L23" s="40">
        <v>1</v>
      </c>
      <c r="M23" s="31">
        <v>5</v>
      </c>
      <c r="N23" s="31" t="s">
        <v>38</v>
      </c>
      <c r="O23" s="31" t="s">
        <v>38</v>
      </c>
      <c r="P23" s="32" t="s">
        <v>39</v>
      </c>
    </row>
    <row r="24" spans="1:16" s="20" customFormat="1" ht="19.5" customHeight="1">
      <c r="A24" s="27" t="s">
        <v>36</v>
      </c>
      <c r="B24" s="8">
        <v>2</v>
      </c>
      <c r="C24" s="19">
        <f>M24</f>
        <v>191</v>
      </c>
      <c r="D24" s="19" t="s">
        <v>42</v>
      </c>
      <c r="E24" s="19" t="s">
        <v>42</v>
      </c>
      <c r="F24" s="19" t="s">
        <v>42</v>
      </c>
      <c r="G24" s="38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40">
        <v>2</v>
      </c>
      <c r="M24" s="31">
        <v>191</v>
      </c>
      <c r="N24" s="31" t="s">
        <v>38</v>
      </c>
      <c r="O24" s="31" t="s">
        <v>38</v>
      </c>
      <c r="P24" s="32" t="s">
        <v>38</v>
      </c>
    </row>
    <row r="25" spans="1:16" s="20" customFormat="1" ht="19.5" customHeight="1">
      <c r="A25" s="27" t="s">
        <v>18</v>
      </c>
      <c r="B25" s="8" t="s">
        <v>44</v>
      </c>
      <c r="C25" s="19" t="s">
        <v>43</v>
      </c>
      <c r="D25" s="19" t="s">
        <v>43</v>
      </c>
      <c r="E25" s="19" t="s">
        <v>43</v>
      </c>
      <c r="F25" s="19" t="s">
        <v>43</v>
      </c>
      <c r="G25" s="38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40" t="s">
        <v>40</v>
      </c>
      <c r="M25" s="30" t="s">
        <v>40</v>
      </c>
      <c r="N25" s="30" t="s">
        <v>40</v>
      </c>
      <c r="O25" s="30" t="s">
        <v>40</v>
      </c>
      <c r="P25" s="30" t="s">
        <v>40</v>
      </c>
    </row>
    <row r="26" spans="1:16" s="20" customFormat="1" ht="19.5" customHeight="1">
      <c r="A26" s="27" t="s">
        <v>19</v>
      </c>
      <c r="B26" s="8">
        <f t="shared" si="1"/>
        <v>31</v>
      </c>
      <c r="C26" s="19">
        <f t="shared" si="2"/>
        <v>299</v>
      </c>
      <c r="D26" s="19" t="s">
        <v>42</v>
      </c>
      <c r="E26" s="19" t="s">
        <v>42</v>
      </c>
      <c r="F26" s="19" t="s">
        <v>42</v>
      </c>
      <c r="G26" s="38">
        <v>9</v>
      </c>
      <c r="H26" s="13">
        <v>17</v>
      </c>
      <c r="I26" s="13" t="s">
        <v>38</v>
      </c>
      <c r="J26" s="13" t="s">
        <v>38</v>
      </c>
      <c r="K26" s="13" t="s">
        <v>38</v>
      </c>
      <c r="L26" s="38">
        <v>22</v>
      </c>
      <c r="M26" s="10">
        <v>282</v>
      </c>
      <c r="N26" s="10">
        <v>91124</v>
      </c>
      <c r="O26" s="10">
        <v>181597</v>
      </c>
      <c r="P26" s="11">
        <v>383049</v>
      </c>
    </row>
    <row r="27" spans="1:16" s="20" customFormat="1" ht="19.5" customHeight="1">
      <c r="A27" s="27" t="s">
        <v>20</v>
      </c>
      <c r="B27" s="8" t="s">
        <v>44</v>
      </c>
      <c r="C27" s="19" t="s">
        <v>43</v>
      </c>
      <c r="D27" s="19" t="s">
        <v>43</v>
      </c>
      <c r="E27" s="19" t="s">
        <v>43</v>
      </c>
      <c r="F27" s="19" t="s">
        <v>43</v>
      </c>
      <c r="G27" s="38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40" t="s">
        <v>43</v>
      </c>
      <c r="M27" s="30" t="s">
        <v>40</v>
      </c>
      <c r="N27" s="30" t="s">
        <v>40</v>
      </c>
      <c r="O27" s="30" t="s">
        <v>40</v>
      </c>
      <c r="P27" s="30" t="s">
        <v>40</v>
      </c>
    </row>
    <row r="28" spans="1:16" s="20" customFormat="1" ht="19.5" customHeight="1">
      <c r="A28" s="27" t="s">
        <v>34</v>
      </c>
      <c r="B28" s="8" t="s">
        <v>44</v>
      </c>
      <c r="C28" s="19" t="s">
        <v>43</v>
      </c>
      <c r="D28" s="19" t="s">
        <v>43</v>
      </c>
      <c r="E28" s="19" t="s">
        <v>43</v>
      </c>
      <c r="F28" s="19" t="s">
        <v>43</v>
      </c>
      <c r="G28" s="38" t="s">
        <v>40</v>
      </c>
      <c r="H28" s="13" t="s">
        <v>40</v>
      </c>
      <c r="I28" s="13" t="s">
        <v>40</v>
      </c>
      <c r="J28" s="13" t="s">
        <v>40</v>
      </c>
      <c r="K28" s="13" t="s">
        <v>40</v>
      </c>
      <c r="L28" s="40" t="s">
        <v>43</v>
      </c>
      <c r="M28" s="30" t="s">
        <v>40</v>
      </c>
      <c r="N28" s="30" t="s">
        <v>40</v>
      </c>
      <c r="O28" s="30" t="s">
        <v>40</v>
      </c>
      <c r="P28" s="30" t="s">
        <v>40</v>
      </c>
    </row>
    <row r="29" spans="1:16" s="20" customFormat="1" ht="19.5" customHeight="1">
      <c r="A29" s="27" t="s">
        <v>21</v>
      </c>
      <c r="B29" s="8">
        <v>2</v>
      </c>
      <c r="C29" s="19">
        <v>27</v>
      </c>
      <c r="D29" s="19" t="s">
        <v>42</v>
      </c>
      <c r="E29" s="38" t="s">
        <v>38</v>
      </c>
      <c r="F29" s="38" t="s">
        <v>38</v>
      </c>
      <c r="G29" s="13" t="s">
        <v>38</v>
      </c>
      <c r="H29" s="13" t="s">
        <v>38</v>
      </c>
      <c r="I29" s="13" t="s">
        <v>38</v>
      </c>
      <c r="J29" s="13" t="s">
        <v>38</v>
      </c>
      <c r="K29" s="13" t="s">
        <v>38</v>
      </c>
      <c r="L29" s="38">
        <v>2</v>
      </c>
      <c r="M29" s="31">
        <v>27</v>
      </c>
      <c r="N29" s="31" t="s">
        <v>41</v>
      </c>
      <c r="O29" s="31" t="s">
        <v>41</v>
      </c>
      <c r="P29" s="32" t="s">
        <v>41</v>
      </c>
    </row>
    <row r="30" spans="1:16" s="20" customFormat="1" ht="19.5" customHeight="1">
      <c r="A30" s="27" t="s">
        <v>22</v>
      </c>
      <c r="B30" s="8">
        <v>1</v>
      </c>
      <c r="C30" s="19">
        <f>M30</f>
        <v>4</v>
      </c>
      <c r="D30" s="19" t="s">
        <v>42</v>
      </c>
      <c r="E30" s="19" t="s">
        <v>42</v>
      </c>
      <c r="F30" s="19" t="s">
        <v>42</v>
      </c>
      <c r="G30" s="38" t="s">
        <v>40</v>
      </c>
      <c r="H30" s="13" t="s">
        <v>40</v>
      </c>
      <c r="I30" s="13" t="s">
        <v>40</v>
      </c>
      <c r="J30" s="13" t="s">
        <v>40</v>
      </c>
      <c r="K30" s="13" t="s">
        <v>40</v>
      </c>
      <c r="L30" s="40">
        <v>1</v>
      </c>
      <c r="M30" s="31">
        <v>4</v>
      </c>
      <c r="N30" s="31" t="s">
        <v>41</v>
      </c>
      <c r="O30" s="31" t="s">
        <v>41</v>
      </c>
      <c r="P30" s="32" t="s">
        <v>41</v>
      </c>
    </row>
    <row r="31" spans="1:16" s="20" customFormat="1" ht="19.5" customHeight="1">
      <c r="A31" s="27" t="s">
        <v>23</v>
      </c>
      <c r="B31" s="8">
        <v>1</v>
      </c>
      <c r="C31" s="19">
        <f>M31</f>
        <v>4</v>
      </c>
      <c r="D31" s="19" t="s">
        <v>42</v>
      </c>
      <c r="E31" s="19" t="s">
        <v>42</v>
      </c>
      <c r="F31" s="19" t="s">
        <v>42</v>
      </c>
      <c r="G31" s="19" t="s">
        <v>40</v>
      </c>
      <c r="H31" s="8" t="s">
        <v>40</v>
      </c>
      <c r="I31" s="8" t="s">
        <v>40</v>
      </c>
      <c r="J31" s="8" t="s">
        <v>40</v>
      </c>
      <c r="K31" s="8" t="s">
        <v>40</v>
      </c>
      <c r="L31" s="40">
        <v>1</v>
      </c>
      <c r="M31" s="30">
        <v>4</v>
      </c>
      <c r="N31" s="31" t="s">
        <v>38</v>
      </c>
      <c r="O31" s="31" t="s">
        <v>38</v>
      </c>
      <c r="P31" s="32" t="s">
        <v>38</v>
      </c>
    </row>
    <row r="32" spans="1:16" s="20" customFormat="1" ht="19.5" customHeight="1">
      <c r="A32" s="27" t="s">
        <v>24</v>
      </c>
      <c r="B32" s="8">
        <f t="shared" si="1"/>
        <v>25</v>
      </c>
      <c r="C32" s="19">
        <f t="shared" si="2"/>
        <v>222</v>
      </c>
      <c r="D32" s="19">
        <f>I32+N32</f>
        <v>62434</v>
      </c>
      <c r="E32" s="19">
        <f>J32+O32</f>
        <v>64514</v>
      </c>
      <c r="F32" s="19">
        <f>K32+P32</f>
        <v>172360</v>
      </c>
      <c r="G32" s="19">
        <v>11</v>
      </c>
      <c r="H32" s="13">
        <v>20</v>
      </c>
      <c r="I32" s="13">
        <v>2835</v>
      </c>
      <c r="J32" s="13">
        <v>1525</v>
      </c>
      <c r="K32" s="13">
        <v>6684</v>
      </c>
      <c r="L32" s="40">
        <v>14</v>
      </c>
      <c r="M32" s="31">
        <v>202</v>
      </c>
      <c r="N32" s="31">
        <v>59599</v>
      </c>
      <c r="O32" s="31">
        <v>62989</v>
      </c>
      <c r="P32" s="32">
        <v>165676</v>
      </c>
    </row>
    <row r="33" spans="1:16" s="20" customFormat="1" ht="19.5" customHeight="1">
      <c r="A33" s="27" t="s">
        <v>25</v>
      </c>
      <c r="B33" s="8">
        <f t="shared" si="1"/>
        <v>17</v>
      </c>
      <c r="C33" s="19">
        <f t="shared" si="2"/>
        <v>1002</v>
      </c>
      <c r="D33" s="19" t="s">
        <v>42</v>
      </c>
      <c r="E33" s="19" t="s">
        <v>42</v>
      </c>
      <c r="F33" s="19" t="s">
        <v>42</v>
      </c>
      <c r="G33" s="38">
        <v>3</v>
      </c>
      <c r="H33" s="13">
        <v>6</v>
      </c>
      <c r="I33" s="13" t="s">
        <v>38</v>
      </c>
      <c r="J33" s="13" t="s">
        <v>38</v>
      </c>
      <c r="K33" s="13" t="s">
        <v>38</v>
      </c>
      <c r="L33" s="38">
        <v>14</v>
      </c>
      <c r="M33" s="10">
        <v>996</v>
      </c>
      <c r="N33" s="10">
        <v>586167</v>
      </c>
      <c r="O33" s="10">
        <v>2008992</v>
      </c>
      <c r="P33" s="11">
        <v>3210768</v>
      </c>
    </row>
    <row r="34" spans="1:16" s="20" customFormat="1" ht="19.5" customHeight="1">
      <c r="A34" s="27" t="s">
        <v>26</v>
      </c>
      <c r="B34" s="8">
        <f t="shared" si="1"/>
        <v>98</v>
      </c>
      <c r="C34" s="19">
        <f t="shared" si="2"/>
        <v>1450</v>
      </c>
      <c r="D34" s="19">
        <f>I34+N34</f>
        <v>586895</v>
      </c>
      <c r="E34" s="19">
        <f>J34+O34</f>
        <v>3089788</v>
      </c>
      <c r="F34" s="19">
        <f>K34+P34</f>
        <v>3859660</v>
      </c>
      <c r="G34" s="38">
        <v>53</v>
      </c>
      <c r="H34" s="13">
        <v>116</v>
      </c>
      <c r="I34" s="13">
        <v>20160</v>
      </c>
      <c r="J34" s="13">
        <v>17951</v>
      </c>
      <c r="K34" s="13">
        <v>72188</v>
      </c>
      <c r="L34" s="38">
        <v>45</v>
      </c>
      <c r="M34" s="10">
        <v>1334</v>
      </c>
      <c r="N34" s="10">
        <v>566735</v>
      </c>
      <c r="O34" s="10">
        <v>3071837</v>
      </c>
      <c r="P34" s="11">
        <v>3787472</v>
      </c>
    </row>
    <row r="35" spans="1:16" s="20" customFormat="1" ht="19.5" customHeight="1">
      <c r="A35" s="27" t="s">
        <v>27</v>
      </c>
      <c r="B35" s="8">
        <f t="shared" si="1"/>
        <v>9</v>
      </c>
      <c r="C35" s="19">
        <f t="shared" si="2"/>
        <v>274</v>
      </c>
      <c r="D35" s="19" t="s">
        <v>42</v>
      </c>
      <c r="E35" s="19" t="s">
        <v>42</v>
      </c>
      <c r="F35" s="19" t="s">
        <v>42</v>
      </c>
      <c r="G35" s="38">
        <v>3</v>
      </c>
      <c r="H35" s="13">
        <v>7</v>
      </c>
      <c r="I35" s="13" t="s">
        <v>38</v>
      </c>
      <c r="J35" s="13" t="s">
        <v>38</v>
      </c>
      <c r="K35" s="13" t="s">
        <v>38</v>
      </c>
      <c r="L35" s="38">
        <v>6</v>
      </c>
      <c r="M35" s="10">
        <v>267</v>
      </c>
      <c r="N35" s="10">
        <v>107738</v>
      </c>
      <c r="O35" s="10">
        <v>538481</v>
      </c>
      <c r="P35" s="11">
        <v>762966</v>
      </c>
    </row>
    <row r="36" spans="1:16" s="20" customFormat="1" ht="19.5" customHeight="1">
      <c r="A36" s="27" t="s">
        <v>32</v>
      </c>
      <c r="B36" s="8">
        <f t="shared" si="1"/>
        <v>5</v>
      </c>
      <c r="C36" s="19">
        <f t="shared" si="2"/>
        <v>43</v>
      </c>
      <c r="D36" s="19" t="s">
        <v>42</v>
      </c>
      <c r="E36" s="19" t="s">
        <v>42</v>
      </c>
      <c r="F36" s="19" t="s">
        <v>42</v>
      </c>
      <c r="G36" s="38">
        <v>3</v>
      </c>
      <c r="H36" s="13">
        <v>8</v>
      </c>
      <c r="I36" s="13" t="s">
        <v>38</v>
      </c>
      <c r="J36" s="13" t="s">
        <v>38</v>
      </c>
      <c r="K36" s="13" t="s">
        <v>38</v>
      </c>
      <c r="L36" s="38">
        <v>2</v>
      </c>
      <c r="M36" s="31">
        <v>35</v>
      </c>
      <c r="N36" s="31" t="s">
        <v>41</v>
      </c>
      <c r="O36" s="31" t="s">
        <v>41</v>
      </c>
      <c r="P36" s="32" t="s">
        <v>41</v>
      </c>
    </row>
    <row r="37" spans="1:16" s="20" customFormat="1" ht="19.5" customHeight="1">
      <c r="A37" s="27" t="s">
        <v>28</v>
      </c>
      <c r="B37" s="8">
        <f t="shared" si="1"/>
        <v>14</v>
      </c>
      <c r="C37" s="19">
        <f t="shared" si="2"/>
        <v>162</v>
      </c>
      <c r="D37" s="19" t="s">
        <v>42</v>
      </c>
      <c r="E37" s="19" t="s">
        <v>42</v>
      </c>
      <c r="F37" s="19" t="s">
        <v>42</v>
      </c>
      <c r="G37" s="38">
        <v>5</v>
      </c>
      <c r="H37" s="13">
        <v>12</v>
      </c>
      <c r="I37" s="13" t="s">
        <v>38</v>
      </c>
      <c r="J37" s="13" t="s">
        <v>38</v>
      </c>
      <c r="K37" s="13" t="s">
        <v>38</v>
      </c>
      <c r="L37" s="38">
        <v>9</v>
      </c>
      <c r="M37" s="10">
        <v>150</v>
      </c>
      <c r="N37" s="10">
        <v>49037</v>
      </c>
      <c r="O37" s="10">
        <v>103527</v>
      </c>
      <c r="P37" s="11">
        <v>203372</v>
      </c>
    </row>
    <row r="38" spans="1:16" s="20" customFormat="1" ht="19.5" customHeight="1">
      <c r="A38" s="27" t="s">
        <v>29</v>
      </c>
      <c r="B38" s="8">
        <f t="shared" si="1"/>
        <v>4</v>
      </c>
      <c r="C38" s="19">
        <f t="shared" si="2"/>
        <v>146</v>
      </c>
      <c r="D38" s="19" t="s">
        <v>42</v>
      </c>
      <c r="E38" s="19" t="s">
        <v>42</v>
      </c>
      <c r="F38" s="19" t="s">
        <v>42</v>
      </c>
      <c r="G38" s="38">
        <v>1</v>
      </c>
      <c r="H38" s="13">
        <v>2</v>
      </c>
      <c r="I38" s="13" t="s">
        <v>38</v>
      </c>
      <c r="J38" s="13" t="s">
        <v>38</v>
      </c>
      <c r="K38" s="13" t="s">
        <v>38</v>
      </c>
      <c r="L38" s="38">
        <v>3</v>
      </c>
      <c r="M38" s="31">
        <v>144</v>
      </c>
      <c r="N38" s="31">
        <v>45992</v>
      </c>
      <c r="O38" s="31">
        <v>73472</v>
      </c>
      <c r="P38" s="32">
        <v>138116</v>
      </c>
    </row>
    <row r="39" spans="1:16" s="20" customFormat="1" ht="19.5" customHeight="1">
      <c r="A39" s="27" t="s">
        <v>30</v>
      </c>
      <c r="B39" s="8">
        <f t="shared" si="1"/>
        <v>12</v>
      </c>
      <c r="C39" s="19">
        <f t="shared" si="2"/>
        <v>287</v>
      </c>
      <c r="D39" s="19" t="s">
        <v>42</v>
      </c>
      <c r="E39" s="19" t="s">
        <v>42</v>
      </c>
      <c r="F39" s="19" t="s">
        <v>42</v>
      </c>
      <c r="G39" s="38">
        <v>8</v>
      </c>
      <c r="H39" s="13">
        <v>15</v>
      </c>
      <c r="I39" s="13" t="s">
        <v>42</v>
      </c>
      <c r="J39" s="13" t="s">
        <v>42</v>
      </c>
      <c r="K39" s="13" t="s">
        <v>42</v>
      </c>
      <c r="L39" s="38">
        <v>4</v>
      </c>
      <c r="M39" s="10">
        <v>272</v>
      </c>
      <c r="N39" s="10">
        <v>103651</v>
      </c>
      <c r="O39" s="10">
        <v>346048</v>
      </c>
      <c r="P39" s="11">
        <v>560548</v>
      </c>
    </row>
    <row r="40" spans="1:16" s="20" customFormat="1" ht="19.5" customHeight="1" thickBot="1">
      <c r="A40" s="28" t="s">
        <v>31</v>
      </c>
      <c r="B40" s="33">
        <v>3</v>
      </c>
      <c r="C40" s="19">
        <f>H40</f>
        <v>5</v>
      </c>
      <c r="D40" s="19" t="s">
        <v>42</v>
      </c>
      <c r="E40" s="19" t="s">
        <v>42</v>
      </c>
      <c r="F40" s="19" t="s">
        <v>42</v>
      </c>
      <c r="G40" s="39">
        <v>3</v>
      </c>
      <c r="H40" s="34">
        <v>5</v>
      </c>
      <c r="I40" s="34" t="s">
        <v>42</v>
      </c>
      <c r="J40" s="34" t="s">
        <v>42</v>
      </c>
      <c r="K40" s="34" t="s">
        <v>42</v>
      </c>
      <c r="L40" s="40" t="s">
        <v>40</v>
      </c>
      <c r="M40" s="30" t="s">
        <v>40</v>
      </c>
      <c r="N40" s="30" t="s">
        <v>40</v>
      </c>
      <c r="O40" s="30" t="s">
        <v>40</v>
      </c>
      <c r="P40" s="30" t="s">
        <v>40</v>
      </c>
    </row>
    <row r="41" spans="1:16" ht="19.5" customHeight="1">
      <c r="A41" s="22"/>
      <c r="B41" s="41"/>
      <c r="C41" s="42"/>
      <c r="D41" s="41"/>
      <c r="E41" s="41" t="s">
        <v>7</v>
      </c>
      <c r="F41" s="41"/>
      <c r="G41" s="45" t="s">
        <v>45</v>
      </c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3.5">
      <c r="A42" s="23"/>
      <c r="B42" s="23"/>
      <c r="C42" s="24"/>
      <c r="D42" s="51"/>
      <c r="E42" s="51"/>
      <c r="F42" s="51"/>
      <c r="G42" s="52"/>
      <c r="H42" s="53"/>
      <c r="L42" s="44"/>
      <c r="M42" s="44"/>
      <c r="N42" s="44"/>
      <c r="O42" s="44"/>
      <c r="P42" s="44"/>
    </row>
    <row r="43" spans="1:8" ht="13.5">
      <c r="A43" s="23"/>
      <c r="B43" s="23"/>
      <c r="C43" s="24"/>
      <c r="D43" s="51"/>
      <c r="E43" s="51"/>
      <c r="F43" s="51"/>
      <c r="G43" s="52"/>
      <c r="H43" s="53"/>
    </row>
    <row r="44" spans="4:8" ht="13.5">
      <c r="D44" s="53"/>
      <c r="E44" s="53"/>
      <c r="F44" s="53"/>
      <c r="G44" s="52"/>
      <c r="H44" s="53"/>
    </row>
    <row r="45" spans="4:8" ht="13.5">
      <c r="D45" s="53"/>
      <c r="E45" s="53"/>
      <c r="F45" s="53"/>
      <c r="G45" s="52"/>
      <c r="H45" s="53"/>
    </row>
  </sheetData>
  <sheetProtection/>
  <mergeCells count="6">
    <mergeCell ref="L42:P42"/>
    <mergeCell ref="G41:P41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geOrder="overThenDown" paperSize="8" scale="98" r:id="rId1"/>
  <colBreaks count="1" manualBreakCount="1">
    <brk id="17" max="39" man="1"/>
  </colBreaks>
  <ignoredErrors>
    <ignoredError sqref="B15:F16 B18:B40 B17:C17" unlockedFormula="1"/>
    <ignoredError sqref="C19:F19 C27:F29 C26 C34:F34 C33 C36:F36 C35 C40 C37 C38 C39 C18 C21:F21 C20 C23:F23 C22 C25:F25 C24 C32:F32 C30 C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2012-04-06T00:35:13Z</cp:lastPrinted>
  <dcterms:created xsi:type="dcterms:W3CDTF">2008-04-25T01:58:10Z</dcterms:created>
  <dcterms:modified xsi:type="dcterms:W3CDTF">2012-04-06T00:35:14Z</dcterms:modified>
  <cp:category/>
  <cp:version/>
  <cp:contentType/>
  <cp:contentStatus/>
</cp:coreProperties>
</file>