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8年齢３区分別人口の推移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<sst xmlns="http://schemas.openxmlformats.org/spreadsheetml/2006/main" count="25" uniqueCount="25">
  <si>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２－１８　年齢３区分別人口の推移</t>
  </si>
  <si>
    <t>各年１０月１日現在</t>
  </si>
  <si>
    <t>年次</t>
  </si>
  <si>
    <t>総数</t>
  </si>
  <si>
    <t>０～１４</t>
  </si>
  <si>
    <t>１５～６４</t>
  </si>
  <si>
    <t>６５歳</t>
  </si>
  <si>
    <t>年齢別構成割合（％）</t>
  </si>
  <si>
    <t>年少人口指数</t>
  </si>
  <si>
    <t>老年人口指数</t>
  </si>
  <si>
    <t>従属人口指数</t>
  </si>
  <si>
    <t>老齢化指数</t>
  </si>
  <si>
    <t>備考</t>
  </si>
  <si>
    <t>（１）</t>
  </si>
  <si>
    <t>以上</t>
  </si>
  <si>
    <t>０～１４</t>
  </si>
  <si>
    <t>１５～６４</t>
  </si>
  <si>
    <t>６５以上</t>
  </si>
  <si>
    <t>平成２年</t>
  </si>
  <si>
    <t>年少人口指数：１５歳～６４歳人口に対する０歳～１４歳人口の比率</t>
  </si>
  <si>
    <t>資料：国勢調査結果</t>
  </si>
  <si>
    <t>老年人口指数：１５歳～６４歳人口に対する６５歳以上人口の比率</t>
  </si>
  <si>
    <t>従属人口指数：１５歳～６４歳人口に対する０歳～１４歳人口と６５歳以上人口を合わせたものの比率</t>
  </si>
  <si>
    <t>老年化指数：０歳～１４歳人口に対する６５歳以上人口の比率</t>
  </si>
  <si>
    <t>（１）に「不詳」を含む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</si>
</sst>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NumberFormat="1" applyFont="1" applyAlignment="1">
      <alignment/>
    </xf>
    <xf numFmtId="215" fontId="0" fillId="0" borderId="11" xfId="49" applyNumberFormat="1" applyBorder="1" applyAlignment="1">
      <alignment/>
    </xf>
    <xf numFmtId="236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20" xfId="0" applyNumberForma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K17" sqref="K17"/>
    </sheetView>
  </sheetViews>
  <sheetFormatPr defaultColWidth="9.00390625" defaultRowHeight="13.5"/>
  <cols>
    <col min="1" max="13" width="9.625" style="2" customWidth="1"/>
    <col min="14" max="16384" width="9.00390625" style="2" customWidth="1"/>
  </cols>
  <sheetData>
    <row r="1" spans="1:12" ht="19.5" customHeight="1">
      <c r="A1" s="1" t="s">
        <v>0</v>
      </c>
      <c r="L1" s="2" t="s">
        <v>1</v>
      </c>
    </row>
    <row r="2" spans="1:13" ht="19.5" customHeight="1">
      <c r="A2" s="12" t="s">
        <v>2</v>
      </c>
      <c r="B2" s="3" t="s">
        <v>3</v>
      </c>
      <c r="C2" s="16" t="s">
        <v>4</v>
      </c>
      <c r="D2" s="18" t="s">
        <v>5</v>
      </c>
      <c r="E2" s="3" t="s">
        <v>6</v>
      </c>
      <c r="F2" s="13" t="s">
        <v>7</v>
      </c>
      <c r="G2" s="14"/>
      <c r="H2" s="15"/>
      <c r="I2" s="20" t="s">
        <v>8</v>
      </c>
      <c r="J2" s="20" t="s">
        <v>9</v>
      </c>
      <c r="K2" s="22" t="s">
        <v>10</v>
      </c>
      <c r="L2" s="22" t="s">
        <v>11</v>
      </c>
      <c r="M2" s="18" t="s">
        <v>12</v>
      </c>
    </row>
    <row r="3" spans="1:13" ht="19.5" customHeight="1">
      <c r="A3" s="12"/>
      <c r="B3" s="5" t="s">
        <v>13</v>
      </c>
      <c r="C3" s="17"/>
      <c r="D3" s="19"/>
      <c r="E3" s="5" t="s">
        <v>14</v>
      </c>
      <c r="F3" s="4" t="s">
        <v>15</v>
      </c>
      <c r="G3" s="4" t="s">
        <v>16</v>
      </c>
      <c r="H3" s="4" t="s">
        <v>17</v>
      </c>
      <c r="I3" s="21"/>
      <c r="J3" s="21"/>
      <c r="K3" s="23"/>
      <c r="L3" s="23"/>
      <c r="M3" s="19"/>
    </row>
    <row r="4" spans="1:13" ht="19.5" customHeight="1">
      <c r="A4" s="4" t="s">
        <v>18</v>
      </c>
      <c r="B4" s="7">
        <f>C4+D4+E4</f>
        <v>16632</v>
      </c>
      <c r="C4" s="7">
        <v>2986</v>
      </c>
      <c r="D4" s="7">
        <v>11059</v>
      </c>
      <c r="E4" s="7">
        <v>2587</v>
      </c>
      <c r="F4" s="8">
        <v>18</v>
      </c>
      <c r="G4" s="8">
        <v>66.5</v>
      </c>
      <c r="H4" s="8">
        <v>15.6</v>
      </c>
      <c r="I4" s="8">
        <f>C4/D4*100</f>
        <v>27.00063296862284</v>
      </c>
      <c r="J4" s="8">
        <f>E4/D4*100</f>
        <v>23.39271181842843</v>
      </c>
      <c r="K4" s="8">
        <f>(C4+E4)/D4*100</f>
        <v>50.39334478705128</v>
      </c>
      <c r="L4" s="8">
        <f>E4/C4*100</f>
        <v>86.63764233087743</v>
      </c>
      <c r="M4" s="9"/>
    </row>
    <row r="5" spans="1:13" ht="19.5" customHeight="1">
      <c r="A5" s="4">
        <v>7</v>
      </c>
      <c r="B5" s="7">
        <f>C5+D5+E5</f>
        <v>16776</v>
      </c>
      <c r="C5" s="7">
        <v>2570</v>
      </c>
      <c r="D5" s="7">
        <v>11044</v>
      </c>
      <c r="E5" s="7">
        <v>3162</v>
      </c>
      <c r="F5" s="8">
        <v>15.3</v>
      </c>
      <c r="G5" s="8">
        <v>65.8</v>
      </c>
      <c r="H5" s="8">
        <v>18.8</v>
      </c>
      <c r="I5" s="8">
        <f>C5/D5*100</f>
        <v>23.27055414704817</v>
      </c>
      <c r="J5" s="8">
        <f>E5/D5*100</f>
        <v>28.630930822165883</v>
      </c>
      <c r="K5" s="8">
        <f>(C5+E5)/D5*100</f>
        <v>51.90148496921405</v>
      </c>
      <c r="L5" s="8">
        <f>E5/C5*100</f>
        <v>123.03501945525292</v>
      </c>
      <c r="M5" s="10"/>
    </row>
    <row r="6" spans="1:13" ht="19.5" customHeight="1">
      <c r="A6" s="4">
        <v>12</v>
      </c>
      <c r="B6" s="7">
        <v>16830</v>
      </c>
      <c r="C6" s="7">
        <v>2436</v>
      </c>
      <c r="D6" s="7">
        <v>10803</v>
      </c>
      <c r="E6" s="7">
        <v>3590</v>
      </c>
      <c r="F6" s="8">
        <v>14.5</v>
      </c>
      <c r="G6" s="8">
        <v>64.2</v>
      </c>
      <c r="H6" s="8">
        <v>21.3</v>
      </c>
      <c r="I6" s="8">
        <f>C6/D6*100</f>
        <v>22.549291863371284</v>
      </c>
      <c r="J6" s="8">
        <f>E6/D6*100</f>
        <v>33.2315097658058</v>
      </c>
      <c r="K6" s="8">
        <f>(C6+E6)/D6*100</f>
        <v>55.78080162917708</v>
      </c>
      <c r="L6" s="8">
        <f>E6/C6*100</f>
        <v>147.37274220032842</v>
      </c>
      <c r="M6" s="10"/>
    </row>
    <row r="7" spans="1:13" ht="19.5" customHeight="1">
      <c r="A7" s="4">
        <v>17</v>
      </c>
      <c r="B7" s="7">
        <f>C7+D7+E7</f>
        <v>16463</v>
      </c>
      <c r="C7" s="7">
        <v>2248</v>
      </c>
      <c r="D7" s="7">
        <v>10220</v>
      </c>
      <c r="E7" s="7">
        <v>3995</v>
      </c>
      <c r="F7" s="8">
        <v>13.7</v>
      </c>
      <c r="G7" s="8">
        <v>62.1</v>
      </c>
      <c r="H7" s="8">
        <v>24.3</v>
      </c>
      <c r="I7" s="8">
        <f>C7/D7*100</f>
        <v>21.996086105675147</v>
      </c>
      <c r="J7" s="8">
        <f>E7/D7*100</f>
        <v>39.09001956947162</v>
      </c>
      <c r="K7" s="8">
        <f>(C7+E7)/D7*100</f>
        <v>61.086105675146776</v>
      </c>
      <c r="L7" s="8">
        <f>E7/C7*100</f>
        <v>177.7135231316726</v>
      </c>
      <c r="M7" s="11"/>
    </row>
    <row r="8" spans="1:12" ht="19.5" customHeight="1">
      <c r="A8" s="6"/>
      <c r="B8" s="2" t="s">
        <v>19</v>
      </c>
      <c r="L8" s="2" t="s">
        <v>20</v>
      </c>
    </row>
    <row r="9" ht="19.5" customHeight="1">
      <c r="B9" s="2" t="s">
        <v>21</v>
      </c>
    </row>
    <row r="10" ht="19.5" customHeight="1">
      <c r="B10" s="2" t="s">
        <v>22</v>
      </c>
    </row>
    <row r="11" ht="19.5" customHeight="1">
      <c r="B11" s="2" t="s">
        <v>23</v>
      </c>
    </row>
    <row r="12" ht="19.5" customHeight="1">
      <c r="B12" s="2" t="s">
        <v>24</v>
      </c>
    </row>
    <row r="15" ht="13.5" customHeight="1"/>
  </sheetData>
  <sheetProtection/>
  <mergeCells count="10">
    <mergeCell ref="M4:M7"/>
    <mergeCell ref="A2:A3"/>
    <mergeCell ref="F2:H2"/>
    <mergeCell ref="C2:C3"/>
    <mergeCell ref="D2:D3"/>
    <mergeCell ref="M2:M3"/>
    <mergeCell ref="I2:I3"/>
    <mergeCell ref="J2:J3"/>
    <mergeCell ref="K2:K3"/>
    <mergeCell ref="L2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2010-01-12T01:08:09Z</cp:lastPrinted>
  <dcterms:created xsi:type="dcterms:W3CDTF">2008-04-24T07:53:45Z</dcterms:created>
  <dcterms:modified xsi:type="dcterms:W3CDTF">2010-03-19T04:21:32Z</dcterms:modified>
  <cp:category/>
  <cp:version/>
  <cp:contentType/>
  <cp:contentStatus/>
</cp:coreProperties>
</file>