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akaki\Desktop\"/>
    </mc:Choice>
  </mc:AlternateContent>
  <xr:revisionPtr revIDLastSave="0" documentId="13_ncr:1_{1F4E30EC-4E8A-4962-8917-E3FEC201F918}" xr6:coauthVersionLast="47" xr6:coauthVersionMax="47" xr10:uidLastSave="{00000000-0000-0000-0000-000000000000}"/>
  <workbookProtection workbookAlgorithmName="SHA-512" workbookHashValue="85D7adj7hJSCfZIQvEcloUzwSIJS3FNPdEUyKCGipNlq9YSi3ZoZcva4JpbuGjyfibN1L5ZhvNgOGhKdjqLB0g==" workbookSaltValue="dqgrguwP1kT0lo4Fw82QzA==" workbookSpinCount="100000" lockStructure="1"/>
  <bookViews>
    <workbookView xWindow="-108" yWindow="-108" windowWidth="23256" windowHeight="12456" xr2:uid="{00000000-000D-0000-FFFF-FFFF0000000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0" i="9" l="1"/>
  <c r="N60" i="12" l="1"/>
  <c r="S58" i="12"/>
  <c r="S56" i="12"/>
  <c r="S54" i="12"/>
  <c r="S52" i="12"/>
  <c r="S50" i="12"/>
  <c r="S48" i="12"/>
  <c r="S46" i="12"/>
  <c r="S44" i="12"/>
  <c r="S42" i="12"/>
  <c r="S40" i="12"/>
  <c r="S38" i="12"/>
  <c r="S36" i="12"/>
  <c r="S34" i="12"/>
  <c r="S32" i="12"/>
  <c r="S30" i="12"/>
  <c r="S28" i="12"/>
  <c r="S26" i="12"/>
  <c r="S24" i="12"/>
  <c r="S22" i="12"/>
  <c r="S20" i="12"/>
  <c r="S18" i="12"/>
  <c r="S16" i="12"/>
  <c r="S14" i="12"/>
  <c r="S12" i="12"/>
  <c r="S10" i="12"/>
  <c r="N4" i="12"/>
  <c r="C2" i="12"/>
  <c r="N60" i="11"/>
  <c r="S58" i="11"/>
  <c r="S56" i="11"/>
  <c r="S54" i="11"/>
  <c r="S52" i="11"/>
  <c r="S50" i="11"/>
  <c r="S48" i="11"/>
  <c r="S46" i="11"/>
  <c r="S44" i="11"/>
  <c r="S42" i="11"/>
  <c r="S40" i="11"/>
  <c r="S38" i="11"/>
  <c r="S36" i="11"/>
  <c r="S34" i="11"/>
  <c r="S32" i="11"/>
  <c r="S30" i="11"/>
  <c r="S28" i="11"/>
  <c r="S26" i="11"/>
  <c r="S24" i="11"/>
  <c r="S22" i="11"/>
  <c r="S20" i="11"/>
  <c r="S18" i="11"/>
  <c r="S16" i="11"/>
  <c r="S14" i="11"/>
  <c r="S12" i="11"/>
  <c r="S10" i="11"/>
  <c r="N4" i="11"/>
  <c r="C2" i="11"/>
  <c r="N60" i="10"/>
  <c r="S58" i="10"/>
  <c r="S56" i="10"/>
  <c r="S54" i="10"/>
  <c r="S52" i="10"/>
  <c r="S50" i="10"/>
  <c r="S48" i="10"/>
  <c r="S46" i="10"/>
  <c r="S44" i="10"/>
  <c r="S42" i="10"/>
  <c r="S40" i="10"/>
  <c r="S38" i="10"/>
  <c r="S36" i="10"/>
  <c r="S34" i="10"/>
  <c r="S32" i="10"/>
  <c r="S30" i="10"/>
  <c r="S28" i="10"/>
  <c r="S26" i="10"/>
  <c r="S24" i="10"/>
  <c r="S22" i="10"/>
  <c r="S20" i="10"/>
  <c r="S18" i="10"/>
  <c r="S16" i="10"/>
  <c r="S14" i="10"/>
  <c r="S12" i="10"/>
  <c r="S10" i="10"/>
  <c r="N4" i="10"/>
  <c r="C2" i="10"/>
  <c r="S58" i="9"/>
  <c r="S56" i="9"/>
  <c r="S54" i="9"/>
  <c r="S52" i="9"/>
  <c r="S50" i="9"/>
  <c r="S48" i="9"/>
  <c r="S46" i="9"/>
  <c r="S44" i="9"/>
  <c r="S42" i="9"/>
  <c r="S40" i="9"/>
  <c r="S38" i="9"/>
  <c r="S36" i="9"/>
  <c r="S34" i="9"/>
  <c r="S32" i="9"/>
  <c r="S30" i="9"/>
  <c r="S28" i="9"/>
  <c r="S26" i="9"/>
  <c r="S24" i="9"/>
  <c r="S22" i="9"/>
  <c r="S20" i="9"/>
  <c r="S18" i="9"/>
  <c r="S16" i="9"/>
  <c r="S14" i="9"/>
  <c r="S12" i="9"/>
  <c r="S10" i="9"/>
  <c r="N4" i="9"/>
  <c r="C2" i="9"/>
  <c r="N60" i="4"/>
  <c r="S58" i="4"/>
  <c r="S56" i="4"/>
  <c r="S54" i="4"/>
  <c r="S52" i="4"/>
  <c r="S50" i="4"/>
  <c r="S48" i="4"/>
  <c r="S46" i="4"/>
  <c r="S44" i="4"/>
  <c r="S42" i="4"/>
  <c r="S40" i="4"/>
  <c r="S38" i="4"/>
  <c r="S36" i="4"/>
  <c r="S34" i="4"/>
  <c r="S32" i="4"/>
  <c r="S30" i="4"/>
  <c r="S28" i="4"/>
  <c r="S26" i="4"/>
  <c r="S24" i="4"/>
  <c r="S22" i="4"/>
  <c r="S20" i="4"/>
  <c r="S18" i="4"/>
  <c r="S16" i="4"/>
  <c r="S14" i="4"/>
  <c r="S12" i="4"/>
  <c r="S10" i="4"/>
  <c r="N4" i="4"/>
  <c r="C2" i="4"/>
  <c r="D56" i="2"/>
  <c r="D57" i="2" s="1"/>
  <c r="R45" i="2"/>
  <c r="R43" i="2"/>
  <c r="R41" i="2"/>
  <c r="R39" i="2"/>
  <c r="R37" i="2"/>
  <c r="R35" i="2"/>
  <c r="R33" i="2"/>
  <c r="R31" i="2"/>
  <c r="R29" i="2"/>
  <c r="R27" i="2"/>
  <c r="R25" i="2"/>
  <c r="R23" i="2"/>
  <c r="R21" i="2"/>
  <c r="R19" i="2"/>
  <c r="R17" i="2"/>
  <c r="R15" i="2"/>
  <c r="S10" i="2"/>
  <c r="S60" i="11" l="1"/>
  <c r="S60" i="10"/>
  <c r="S60" i="9"/>
  <c r="S60" i="4"/>
  <c r="N47" i="2"/>
  <c r="K49" i="2" s="1"/>
  <c r="D52" i="2" s="1"/>
  <c r="S60" i="12"/>
  <c r="S47" i="2" l="1"/>
  <c r="Q49" i="2" s="1"/>
  <c r="D53" i="2" s="1"/>
  <c r="D54" i="2" s="1"/>
  <c r="D58" i="2" s="1"/>
</calcChain>
</file>

<file path=xl/sharedStrings.xml><?xml version="1.0" encoding="utf-8"?>
<sst xmlns="http://schemas.openxmlformats.org/spreadsheetml/2006/main" count="1278" uniqueCount="65">
  <si>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</si>
  <si>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</si>
  <si>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</si>
  <si>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</si>
  <si>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</si>
  <si>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</si>
  <si>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</si>
  <si>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</si>
  <si>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</si>
  <si>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</si>
  <si>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</si>
  <si>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</si>
  <si>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</si>
  <si>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</si>
  <si>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</si>
  <si>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</si>
  <si>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</si>
  <si>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</si>
  <si>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</si>
  <si>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</si>
  <si>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</si>
  <si>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</si>
  <si>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</si>
  <si>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</si>
  <si>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</si>
  <si>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</si>
  <si>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</si>
  <si>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</si>
  <si>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</si>
  <si>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</si>
  <si>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</si>
  <si>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</si>
  <si>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</si>
  <si>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</si>
  <si>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</si>
  <si>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</si>
  <si>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</si>
  <si>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</si>
  <si>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</si>
  <si>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</si>
  <si>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</si>
  <si>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</si>
  <si>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</si>
  <si>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</si>
  <si>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</si>
  <si>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</si>
  <si>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</si>
  <si>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</si>
  <si>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</si>
  <si>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</si>
  <si>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</si>
  <si>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</si>
  <si>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</si>
  <si>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</si>
  <si>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</si>
  <si>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</si>
  <si>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</si>
  <si>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</si>
  <si>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</si>
  <si>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　医療費通知（※）を添付する場合、右記の⑴～⑶を記入します。</t>
    <phoneticPr fontId="1"/>
  </si>
  <si>
    <t>この明細書は、申告書と一緒に提出してください。左記２に係る領収書等は確定申告期限等から５年間ご自宅等で保管してください。</t>
    <rPh sb="23" eb="25">
      <t>サキ</t>
    </rPh>
    <rPh sb="27" eb="28">
      <t>カカ</t>
    </rPh>
    <rPh sb="29" eb="33">
      <t>リョウシュウショトウ</t>
    </rPh>
    <rPh sb="34" eb="36">
      <t>カクテイ</t>
    </rPh>
    <rPh sb="36" eb="38">
      <t>シンコク</t>
    </rPh>
    <rPh sb="38" eb="40">
      <t>キゲン</t>
    </rPh>
    <rPh sb="40" eb="41">
      <t>トウ</t>
    </rPh>
    <rPh sb="44" eb="46">
      <t>ネンカン</t>
    </rPh>
    <rPh sb="47" eb="49">
      <t>ジタク</t>
    </rPh>
    <rPh sb="49" eb="50">
      <t>トウ</t>
    </rPh>
    <rPh sb="51" eb="53">
      <t>ホカン</t>
    </rPh>
    <phoneticPr fontId="1"/>
  </si>
  <si>
    <t>この明細書は、申告書と一緒に提出してください。左記２に係る領収書等は確定申告期限等から５年間ご自宅等で保管してください。</t>
    <phoneticPr fontId="1"/>
  </si>
  <si>
    <t>(2)のうち生命保険や社会
保険（高額療養費など）
などで補填される金額</t>
    <rPh sb="6" eb="8">
      <t>セイメイ</t>
    </rPh>
    <rPh sb="8" eb="10">
      <t>ホケン</t>
    </rPh>
    <rPh sb="14" eb="16">
      <t>ホケン</t>
    </rPh>
    <rPh sb="17" eb="22">
      <t>コウガクリョウヨウヒ</t>
    </rPh>
    <rPh sb="29" eb="31">
      <t>ホテン</t>
    </rPh>
    <rPh sb="34" eb="36">
      <t>キンガク</t>
    </rPh>
    <phoneticPr fontId="1"/>
  </si>
  <si>
    <t>(4)のうち生命保険や社会
保険（高額療養費など）
などで補填される金額</t>
    <rPh sb="6" eb="8">
      <t>セイメイ</t>
    </rPh>
    <rPh sb="8" eb="10">
      <t>ホケン</t>
    </rPh>
    <rPh sb="14" eb="16">
      <t>ホケン</t>
    </rPh>
    <rPh sb="17" eb="19">
      <t>コウガク</t>
    </rPh>
    <rPh sb="19" eb="22">
      <t>リョウヨウヒ</t>
    </rPh>
    <rPh sb="29" eb="31">
      <t>ホテン</t>
    </rPh>
    <rPh sb="34" eb="36">
      <t>キンガク</t>
    </rPh>
    <phoneticPr fontId="1"/>
  </si>
  <si>
    <t>　※医療保険者等が発行する医療費の額等を通知する書類で、次の６項目が 記載されたものをいいます。
　 （例：健康保険組合等が発行する「医療費のお知らせ」）</t>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</si>
</sst>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sz val="6"/>
      <color theme="1"/>
      <name val="HG丸ｺﾞｼｯｸM-PRO"/>
      <family val="3"/>
      <charset val="128"/>
    </font>
    <font>
      <sz val="5.5"/>
      <color theme="1"/>
      <name val="HG丸ｺﾞｼｯｸM-PRO"/>
      <family val="3"/>
      <charset val="128"/>
    </font>
    <font>
      <b/>
      <sz val="14"/>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6" fillId="0" borderId="10" xfId="0" applyFont="1" applyFill="1" applyBorder="1" applyAlignment="1"/>
    <xf numFmtId="0" fontId="4" fillId="0" borderId="0" xfId="0" applyFont="1" applyFill="1">
      <alignment vertical="center"/>
    </xf>
    <xf numFmtId="0" fontId="10"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10" fillId="0" borderId="10" xfId="0" applyFont="1" applyFill="1" applyBorder="1" applyAlignment="1">
      <alignment vertical="center"/>
    </xf>
    <xf numFmtId="0" fontId="11" fillId="0" borderId="0" xfId="0" applyNumberFormat="1" applyFont="1" applyFill="1" applyAlignment="1">
      <alignment vertical="center"/>
    </xf>
    <xf numFmtId="0" fontId="5" fillId="0" borderId="0" xfId="0" applyFont="1" applyFill="1" applyBorder="1" applyAlignment="1"/>
    <xf numFmtId="0" fontId="8" fillId="0" borderId="0" xfId="0" applyFont="1" applyFill="1" applyBorder="1" applyAlignment="1">
      <alignment vertical="center" wrapText="1"/>
    </xf>
    <xf numFmtId="49" fontId="7" fillId="0" borderId="12" xfId="0" applyNumberFormat="1" applyFont="1" applyFill="1" applyBorder="1" applyAlignment="1">
      <alignment horizontal="center" vertical="center" wrapText="1"/>
    </xf>
    <xf numFmtId="0" fontId="6" fillId="0" borderId="10" xfId="0" applyFont="1" applyFill="1" applyBorder="1" applyAlignment="1">
      <alignment horizontal="right"/>
    </xf>
    <xf numFmtId="38" fontId="3" fillId="0" borderId="3" xfId="1" applyFont="1" applyFill="1" applyBorder="1" applyAlignment="1"/>
    <xf numFmtId="0" fontId="3" fillId="0" borderId="3" xfId="0" applyFont="1" applyFill="1" applyBorder="1" applyAlignment="1">
      <alignment horizontal="center" vertical="center"/>
    </xf>
    <xf numFmtId="0" fontId="7" fillId="0" borderId="12" xfId="0" applyFont="1" applyFill="1" applyBorder="1" applyAlignment="1">
      <alignment horizontal="center" vertical="top"/>
    </xf>
    <xf numFmtId="38" fontId="7" fillId="0" borderId="3" xfId="1" applyFont="1" applyFill="1" applyBorder="1" applyAlignment="1">
      <alignment horizontal="center" vertical="top"/>
    </xf>
    <xf numFmtId="0" fontId="9" fillId="0" borderId="0" xfId="0" applyFont="1" applyFill="1">
      <alignment vertical="center"/>
    </xf>
    <xf numFmtId="38" fontId="3" fillId="0" borderId="3" xfId="0" applyNumberFormat="1" applyFont="1" applyFill="1" applyBorder="1" applyAlignment="1"/>
    <xf numFmtId="38" fontId="7" fillId="0" borderId="5" xfId="0" applyNumberFormat="1" applyFont="1" applyFill="1" applyBorder="1" applyAlignment="1">
      <alignment horizontal="center" vertical="top"/>
    </xf>
    <xf numFmtId="0" fontId="10" fillId="0" borderId="0" xfId="0" applyFont="1" applyFill="1" applyBorder="1" applyAlignment="1">
      <alignment vertical="center"/>
    </xf>
    <xf numFmtId="38" fontId="3" fillId="0" borderId="5" xfId="1" applyFont="1" applyFill="1" applyBorder="1" applyAlignment="1"/>
    <xf numFmtId="38" fontId="10" fillId="0" borderId="23" xfId="0" applyNumberFormat="1" applyFont="1" applyFill="1" applyBorder="1" applyAlignment="1"/>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0" fontId="3" fillId="0" borderId="0" xfId="0" applyFont="1" applyFill="1" applyBorder="1">
      <alignment vertical="center"/>
    </xf>
    <xf numFmtId="0" fontId="6" fillId="0" borderId="0" xfId="0" applyFont="1" applyFill="1">
      <alignment vertical="center"/>
    </xf>
    <xf numFmtId="38" fontId="3" fillId="0" borderId="20" xfId="1" applyFont="1" applyFill="1" applyBorder="1" applyAlignment="1">
      <alignment shrinkToFit="1"/>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Fill="1" applyBorder="1" applyAlignment="1">
      <alignment vertical="center"/>
    </xf>
    <xf numFmtId="0" fontId="8" fillId="0" borderId="8" xfId="0" applyFont="1" applyFill="1" applyBorder="1" applyAlignment="1">
      <alignment vertical="center"/>
    </xf>
    <xf numFmtId="0" fontId="8" fillId="0" borderId="17" xfId="0"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Fill="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11" fillId="0" borderId="0" xfId="0" applyNumberFormat="1" applyFont="1" applyFill="1" applyAlignment="1" applyProtection="1">
      <alignment vertical="center"/>
    </xf>
    <xf numFmtId="0" fontId="11" fillId="2" borderId="0" xfId="0" applyNumberFormat="1" applyFont="1" applyFill="1" applyAlignment="1" applyProtection="1">
      <alignment horizontal="right" vertical="center"/>
      <protection locked="0"/>
    </xf>
    <xf numFmtId="0" fontId="11" fillId="0" borderId="0" xfId="0" applyNumberFormat="1" applyFont="1" applyFill="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3" fillId="0" borderId="0" xfId="0" applyFont="1" applyFill="1">
      <alignment vertical="center"/>
    </xf>
    <xf numFmtId="38" fontId="4" fillId="0" borderId="2" xfId="0" applyNumberFormat="1" applyFont="1" applyFill="1" applyBorder="1" applyAlignment="1">
      <alignment horizontal="right"/>
    </xf>
    <xf numFmtId="0" fontId="4" fillId="0" borderId="12" xfId="0" applyFont="1" applyFill="1" applyBorder="1" applyAlignment="1">
      <alignment horizontal="right"/>
    </xf>
    <xf numFmtId="0" fontId="6" fillId="0" borderId="0" xfId="0" applyFont="1" applyFill="1" applyAlignment="1" applyProtection="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10" xfId="0" applyFont="1" applyFill="1" applyBorder="1" applyAlignment="1">
      <alignment horizontal="left" vertical="center"/>
    </xf>
    <xf numFmtId="0" fontId="8" fillId="0" borderId="8" xfId="0" applyFont="1" applyFill="1" applyBorder="1" applyAlignment="1">
      <alignment horizontal="left" vertical="center"/>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Alignment="1">
      <alignment vertical="top"/>
    </xf>
    <xf numFmtId="0" fontId="8" fillId="0" borderId="11" xfId="0" applyFont="1" applyFill="1" applyBorder="1" applyAlignment="1">
      <alignment vertical="top"/>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applyFont="1" applyFill="1" applyBorder="1" applyAlignment="1">
      <alignment horizontal="center" vertical="top"/>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0" fontId="14" fillId="0" borderId="9" xfId="0" applyFont="1" applyFill="1" applyBorder="1" applyAlignment="1">
      <alignment vertical="top" wrapText="1"/>
    </xf>
    <xf numFmtId="0" fontId="14" fillId="0" borderId="5" xfId="0" applyFont="1" applyFill="1" applyBorder="1" applyAlignment="1">
      <alignment vertical="top" wrapText="1"/>
    </xf>
    <xf numFmtId="0" fontId="14" fillId="0" borderId="10" xfId="0" applyFont="1" applyFill="1" applyBorder="1" applyAlignment="1">
      <alignment vertical="top" wrapText="1"/>
    </xf>
    <xf numFmtId="0" fontId="14" fillId="0" borderId="8" xfId="0" applyFont="1" applyFill="1" applyBorder="1" applyAlignment="1">
      <alignment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8" fillId="0" borderId="4" xfId="0" applyFont="1" applyFill="1" applyBorder="1" applyAlignment="1">
      <alignment horizontal="left" vertical="top" wrapText="1"/>
    </xf>
    <xf numFmtId="0" fontId="8" fillId="0" borderId="7" xfId="0" applyFont="1" applyFill="1" applyBorder="1" applyAlignment="1">
      <alignment horizontal="left" vertical="top"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Fill="1" applyAlignment="1">
      <alignment horizontal="left" vertical="center" shrinkToFit="1"/>
    </xf>
    <xf numFmtId="0" fontId="7" fillId="0" borderId="11" xfId="0" applyFont="1" applyFill="1" applyBorder="1" applyAlignment="1">
      <alignment horizontal="left" vertical="center" shrinkToFit="1"/>
    </xf>
    <xf numFmtId="0" fontId="8" fillId="0" borderId="0" xfId="0" applyFont="1" applyFill="1" applyAlignment="1">
      <alignment horizontal="left" vertical="center" wrapText="1"/>
    </xf>
    <xf numFmtId="0" fontId="8" fillId="0" borderId="11" xfId="0" applyFont="1" applyFill="1" applyBorder="1" applyAlignment="1">
      <alignment horizontal="left" vertical="center" wrapText="1"/>
    </xf>
    <xf numFmtId="38" fontId="3" fillId="0" borderId="19" xfId="1" applyFont="1" applyFill="1" applyBorder="1" applyAlignment="1">
      <alignment horizontal="right" vertical="center" shrinkToFit="1"/>
    </xf>
    <xf numFmtId="0" fontId="8" fillId="0" borderId="0" xfId="0" applyFont="1" applyFill="1" applyAlignment="1">
      <alignment horizontal="left"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0" fontId="14" fillId="0" borderId="12" xfId="0" applyFont="1" applyFill="1" applyBorder="1" applyAlignment="1">
      <alignment horizontal="left" vertical="center" wrapText="1"/>
    </xf>
    <xf numFmtId="0" fontId="14" fillId="0" borderId="3" xfId="0" applyFont="1" applyFill="1" applyBorder="1" applyAlignment="1">
      <alignment horizontal="left" vertical="center" wrapText="1"/>
    </xf>
    <xf numFmtId="38" fontId="4" fillId="0" borderId="2" xfId="0" applyNumberFormat="1" applyFont="1" applyFill="1" applyBorder="1" applyAlignment="1">
      <alignment horizontal="right" wrapText="1"/>
    </xf>
    <xf numFmtId="0" fontId="4" fillId="0" borderId="12" xfId="0" applyFont="1" applyFill="1" applyBorder="1" applyAlignment="1">
      <alignment horizontal="right" wrapText="1"/>
    </xf>
    <xf numFmtId="38" fontId="3" fillId="0" borderId="4" xfId="0" applyNumberFormat="1" applyFont="1" applyFill="1" applyBorder="1" applyAlignment="1">
      <alignment horizontal="right"/>
    </xf>
    <xf numFmtId="38" fontId="3" fillId="0" borderId="9" xfId="0" applyNumberFormat="1" applyFont="1" applyFill="1" applyBorder="1" applyAlignment="1">
      <alignment horizontal="right"/>
    </xf>
    <xf numFmtId="38" fontId="3" fillId="0" borderId="2" xfId="0" applyNumberFormat="1" applyFont="1" applyFill="1" applyBorder="1" applyAlignment="1">
      <alignment horizontal="right"/>
    </xf>
    <xf numFmtId="38" fontId="3" fillId="0" borderId="12" xfId="0" applyNumberFormat="1" applyFont="1" applyFill="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Fill="1" applyBorder="1" applyAlignment="1">
      <alignment horizontal="right"/>
    </xf>
    <xf numFmtId="38" fontId="10" fillId="0" borderId="22" xfId="0" applyNumberFormat="1" applyFont="1" applyFill="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0" fontId="15" fillId="0" borderId="0" xfId="0" applyFont="1" applyFill="1" applyAlignment="1">
      <alignment horizontal="center" vertical="top" textRotation="255" shrinkToFit="1"/>
    </xf>
    <xf numFmtId="38" fontId="3" fillId="2" borderId="24" xfId="1" applyFont="1" applyFill="1" applyBorder="1" applyAlignment="1" applyProtection="1">
      <alignment vertical="center" wrapText="1"/>
      <protection locked="0"/>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9" fillId="0" borderId="0" xfId="0" applyFont="1" applyFill="1" applyAlignment="1">
      <alignment horizontal="center" vertical="top" textRotation="255" shrinkToFit="1"/>
    </xf>
    <xf numFmtId="0" fontId="6" fillId="0" borderId="0" xfId="0" applyFont="1" applyFill="1" applyAlignment="1">
      <alignment horizontal="center" vertical="center"/>
    </xf>
    <xf numFmtId="0" fontId="6" fillId="0" borderId="0" xfId="0" applyFont="1" applyFill="1" applyBorder="1" applyAlignment="1">
      <alignment horizontal="center" vertical="center" shrinkToFit="1"/>
    </xf>
    <xf numFmtId="0" fontId="4" fillId="0" borderId="10" xfId="0" applyFont="1" applyFill="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16" xfId="0" applyFont="1" applyFill="1" applyBorder="1" applyAlignment="1" applyProtection="1">
      <alignment horizontal="center" vertical="center" shrinkToFit="1"/>
      <protection locked="0"/>
    </xf>
    <xf numFmtId="0" fontId="11" fillId="0" borderId="0" xfId="0" applyNumberFormat="1"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2973706" y="9044940"/>
          <a:ext cx="1502499" cy="489439"/>
          <a:chOff x="3699168" y="8496300"/>
          <a:chExt cx="1159576" cy="428625"/>
        </a:xfrm>
      </xdr:grpSpPr>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2965541" y="9094640"/>
          <a:ext cx="3325266" cy="721387"/>
          <a:chOff x="3699168" y="8519907"/>
          <a:chExt cx="1159165" cy="405018"/>
        </a:xfrm>
      </xdr:grpSpPr>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macro="" textlink="">
      <xdr:nvSpPr>
        <xdr:cNvPr id="42" name="大かっこ 41">
          <a:extLst>
            <a:ext uri="{FF2B5EF4-FFF2-40B4-BE49-F238E27FC236}">
              <a16:creationId xmlns:a16="http://schemas.microsoft.com/office/drawing/2014/main" id="{00000000-0008-0000-0000-00002A000000}"/>
            </a:ext>
          </a:extLst>
        </xdr:cNvPr>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28" name="Rectangle 5">
          <a:extLst>
            <a:ext uri="{FF2B5EF4-FFF2-40B4-BE49-F238E27FC236}">
              <a16:creationId xmlns:a16="http://schemas.microsoft.com/office/drawing/2014/main" id="{00000000-0008-0000-0000-00001C000000}"/>
            </a:ext>
          </a:extLst>
        </xdr:cNvPr>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29" name="Rectangle 5">
          <a:extLst>
            <a:ext uri="{FF2B5EF4-FFF2-40B4-BE49-F238E27FC236}">
              <a16:creationId xmlns:a16="http://schemas.microsoft.com/office/drawing/2014/main" id="{00000000-0008-0000-0000-00001D000000}"/>
            </a:ext>
          </a:extLst>
        </xdr:cNvPr>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31" name="Rectangle 22">
          <a:extLst>
            <a:ext uri="{FF2B5EF4-FFF2-40B4-BE49-F238E27FC236}">
              <a16:creationId xmlns:a16="http://schemas.microsoft.com/office/drawing/2014/main" id="{00000000-0008-0000-0000-00001F000000}"/>
            </a:ext>
          </a:extLst>
        </xdr:cNvPr>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34" name="Rectangle 23">
          <a:extLst>
            <a:ext uri="{FF2B5EF4-FFF2-40B4-BE49-F238E27FC236}">
              <a16:creationId xmlns:a16="http://schemas.microsoft.com/office/drawing/2014/main" id="{00000000-0008-0000-0000-000022000000}"/>
            </a:ext>
          </a:extLst>
        </xdr:cNvPr>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35" name="Rectangle 24">
          <a:extLst>
            <a:ext uri="{FF2B5EF4-FFF2-40B4-BE49-F238E27FC236}">
              <a16:creationId xmlns:a16="http://schemas.microsoft.com/office/drawing/2014/main" id="{00000000-0008-0000-0000-000023000000}"/>
            </a:ext>
          </a:extLst>
        </xdr:cNvPr>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40" name="Rectangle 25">
          <a:extLst>
            <a:ext uri="{FF2B5EF4-FFF2-40B4-BE49-F238E27FC236}">
              <a16:creationId xmlns:a16="http://schemas.microsoft.com/office/drawing/2014/main" id="{00000000-0008-0000-0000-000028000000}"/>
            </a:ext>
          </a:extLst>
        </xdr:cNvPr>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a:extLst>
            <a:ext uri="{FF2B5EF4-FFF2-40B4-BE49-F238E27FC236}">
              <a16:creationId xmlns:a16="http://schemas.microsoft.com/office/drawing/2014/main" id="{00000000-0008-0000-0000-00002F000000}"/>
            </a:ext>
          </a:extLst>
        </xdr:cNvPr>
        <xdr:cNvGrpSpPr>
          <a:grpSpLocks/>
        </xdr:cNvGrpSpPr>
      </xdr:nvGrpSpPr>
      <xdr:grpSpPr bwMode="auto">
        <a:xfrm>
          <a:off x="142875" y="9946005"/>
          <a:ext cx="1181100" cy="274320"/>
          <a:chOff x="500" y="15084"/>
          <a:chExt cx="2423" cy="430"/>
        </a:xfrm>
      </xdr:grpSpPr>
      <xdr:sp macro="" textlink="">
        <xdr:nvSpPr>
          <xdr:cNvPr id="48" name="Rectangle 40">
            <a:extLst>
              <a:ext uri="{FF2B5EF4-FFF2-40B4-BE49-F238E27FC236}">
                <a16:creationId xmlns:a16="http://schemas.microsoft.com/office/drawing/2014/main" id="{00000000-0008-0000-0000-000030000000}"/>
              </a:ext>
            </a:extLst>
          </xdr:cNvPr>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40">
            <a:extLst>
              <a:ext uri="{FF2B5EF4-FFF2-40B4-BE49-F238E27FC236}">
                <a16:creationId xmlns:a16="http://schemas.microsoft.com/office/drawing/2014/main" id="{00000000-0008-0000-0000-000031000000}"/>
              </a:ext>
            </a:extLst>
          </xdr:cNvPr>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40">
            <a:extLst>
              <a:ext uri="{FF2B5EF4-FFF2-40B4-BE49-F238E27FC236}">
                <a16:creationId xmlns:a16="http://schemas.microsoft.com/office/drawing/2014/main" id="{00000000-0008-0000-0000-000032000000}"/>
              </a:ext>
            </a:extLst>
          </xdr:cNvPr>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51" name="Rectangle 40">
          <a:extLst>
            <a:ext uri="{FF2B5EF4-FFF2-40B4-BE49-F238E27FC236}">
              <a16:creationId xmlns:a16="http://schemas.microsoft.com/office/drawing/2014/main" id="{00000000-0008-0000-0000-000033000000}"/>
            </a:ext>
          </a:extLst>
        </xdr:cNvPr>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macro="" textlink="">
      <xdr:nvSpPr>
        <xdr:cNvPr id="52" name="Rectangle 40">
          <a:extLst>
            <a:ext uri="{FF2B5EF4-FFF2-40B4-BE49-F238E27FC236}">
              <a16:creationId xmlns:a16="http://schemas.microsoft.com/office/drawing/2014/main" id="{00000000-0008-0000-0000-000034000000}"/>
            </a:ext>
          </a:extLst>
        </xdr:cNvPr>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a:extLst>
            <a:ext uri="{FF2B5EF4-FFF2-40B4-BE49-F238E27FC236}">
              <a16:creationId xmlns:a16="http://schemas.microsoft.com/office/drawing/2014/main" id="{00000000-0008-0000-0000-000039000000}"/>
            </a:ext>
          </a:extLst>
        </xdr:cNvPr>
        <xdr:cNvGrpSpPr>
          <a:grpSpLocks/>
        </xdr:cNvGrpSpPr>
      </xdr:nvGrpSpPr>
      <xdr:grpSpPr bwMode="auto">
        <a:xfrm>
          <a:off x="152400" y="11026140"/>
          <a:ext cx="1181100" cy="411480"/>
          <a:chOff x="500" y="16840"/>
          <a:chExt cx="2423" cy="531"/>
        </a:xfrm>
      </xdr:grpSpPr>
      <xdr:sp macro="" textlink="">
        <xdr:nvSpPr>
          <xdr:cNvPr id="58" name="Rectangle 40">
            <a:extLst>
              <a:ext uri="{FF2B5EF4-FFF2-40B4-BE49-F238E27FC236}">
                <a16:creationId xmlns:a16="http://schemas.microsoft.com/office/drawing/2014/main" id="{00000000-0008-0000-0000-00003A000000}"/>
              </a:ext>
            </a:extLst>
          </xdr:cNvPr>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40">
            <a:extLst>
              <a:ext uri="{FF2B5EF4-FFF2-40B4-BE49-F238E27FC236}">
                <a16:creationId xmlns:a16="http://schemas.microsoft.com/office/drawing/2014/main" id="{00000000-0008-0000-0000-00003B000000}"/>
              </a:ext>
            </a:extLst>
          </xdr:cNvPr>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a:extLst>
              <a:ext uri="{FF2B5EF4-FFF2-40B4-BE49-F238E27FC236}">
                <a16:creationId xmlns:a16="http://schemas.microsoft.com/office/drawing/2014/main" id="{00000000-0008-0000-0000-00003C000000}"/>
              </a:ext>
            </a:extLst>
          </xdr:cNvPr>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399198" y="2416742"/>
          <a:ext cx="2566307" cy="354331"/>
          <a:chOff x="822911" y="1994233"/>
          <a:chExt cx="2157412" cy="361951"/>
        </a:xfrm>
      </xdr:grpSpPr>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521822" y="9953049"/>
          <a:ext cx="2768986" cy="956311"/>
          <a:chOff x="3901110" y="9417330"/>
          <a:chExt cx="3023152" cy="953329"/>
        </a:xfrm>
      </xdr:grpSpPr>
      <xdr:sp macro="" textlink="">
        <xdr:nvSpPr>
          <xdr:cNvPr id="43" name="円/楕円 42">
            <a:extLst>
              <a:ext uri="{FF2B5EF4-FFF2-40B4-BE49-F238E27FC236}">
                <a16:creationId xmlns:a16="http://schemas.microsoft.com/office/drawing/2014/main" id="{00000000-0008-0000-0000-00002B000000}"/>
              </a:ext>
            </a:extLst>
          </xdr:cNvPr>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93</a:t>
            </a:r>
            <a:endParaRPr kumimoji="1" lang="ja-JP" altLang="en-US" sz="700">
              <a:solidFill>
                <a:schemeClr val="tx1"/>
              </a:solidFill>
              <a:latin typeface="+mj-lt"/>
              <a:ea typeface="HG丸ｺﾞｼｯｸM-PRO" panose="020F0600000000000000" pitchFamily="50" charset="-128"/>
            </a:endParaRPr>
          </a:p>
        </xdr:txBody>
      </xdr:sp>
      <xdr:sp macro="" textlink="">
        <xdr:nvSpPr>
          <xdr:cNvPr id="102" name="大かっこ 101">
            <a:extLst>
              <a:ext uri="{FF2B5EF4-FFF2-40B4-BE49-F238E27FC236}">
                <a16:creationId xmlns:a16="http://schemas.microsoft.com/office/drawing/2014/main" id="{00000000-0008-0000-0000-000066000000}"/>
              </a:ext>
            </a:extLst>
          </xdr:cNvPr>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0</xdr:colOff>
      <xdr:row>1</xdr:row>
      <xdr:rowOff>106680</xdr:rowOff>
    </xdr:from>
    <xdr:to>
      <xdr:col>36</xdr:col>
      <xdr:colOff>45720</xdr:colOff>
      <xdr:row>69</xdr:row>
      <xdr:rowOff>128559</xdr:rowOff>
    </xdr:to>
    <xdr:pic>
      <xdr:nvPicPr>
        <xdr:cNvPr id="5" name="図 4">
          <a:extLst>
            <a:ext uri="{FF2B5EF4-FFF2-40B4-BE49-F238E27FC236}">
              <a16:creationId xmlns:a16="http://schemas.microsoft.com/office/drawing/2014/main" id="{94C0476C-2969-4DB0-BDAA-57911E6F7ABF}"/>
            </a:ext>
          </a:extLst>
        </xdr:cNvPr>
        <xdr:cNvPicPr>
          <a:picLocks noChangeAspect="1"/>
        </xdr:cNvPicPr>
      </xdr:nvPicPr>
      <xdr:blipFill>
        <a:blip xmlns:r="http://schemas.openxmlformats.org/officeDocument/2006/relationships" r:embed="rId1"/>
        <a:stretch>
          <a:fillRect/>
        </a:stretch>
      </xdr:blipFill>
      <xdr:spPr>
        <a:xfrm>
          <a:off x="8282940" y="548640"/>
          <a:ext cx="8069580" cy="127929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9"/>
  <sheetViews>
    <sheetView showGridLines="0" tabSelected="1" zoomScaleNormal="100" zoomScaleSheetLayoutView="70" workbookViewId="0">
      <selection activeCell="V3" sqref="V3"/>
    </sheetView>
  </sheetViews>
  <sheetFormatPr defaultColWidth="9" defaultRowHeight="13.2" x14ac:dyDescent="0.2"/>
  <cols>
    <col min="1" max="1" width="2.6640625" style="1" customWidth="1"/>
    <col min="2" max="2" width="7.109375" style="1" customWidth="1"/>
    <col min="3" max="3" width="9.109375" style="1" customWidth="1"/>
    <col min="4" max="4" width="12.6640625" style="1" customWidth="1"/>
    <col min="5" max="5" width="5.77734375" style="1" customWidth="1"/>
    <col min="6" max="6" width="3" style="2" customWidth="1"/>
    <col min="7" max="7" width="2.88671875" style="1" customWidth="1"/>
    <col min="8" max="8" width="3.33203125" style="1" customWidth="1"/>
    <col min="9" max="9" width="1.77734375" style="1" customWidth="1"/>
    <col min="10" max="10" width="3" style="2" customWidth="1"/>
    <col min="11" max="11" width="8.109375" style="1" customWidth="1"/>
    <col min="12" max="12" width="2.6640625" style="1" customWidth="1"/>
    <col min="13" max="13" width="3" style="1" customWidth="1"/>
    <col min="14" max="14" width="5.33203125" style="1" customWidth="1"/>
    <col min="15" max="15" width="2.6640625" style="1" customWidth="1"/>
    <col min="16" max="16" width="3" style="1" customWidth="1"/>
    <col min="17" max="17" width="2.21875" style="1" customWidth="1"/>
    <col min="18" max="18" width="3" style="1" customWidth="1"/>
    <col min="19" max="19" width="10.44140625" style="1" customWidth="1"/>
    <col min="20" max="20" width="2.21875" style="1" customWidth="1"/>
    <col min="21" max="21" width="3.88671875" style="1" customWidth="1"/>
    <col min="22" max="22" width="13.88671875" style="1" customWidth="1"/>
    <col min="23" max="16384" width="9" style="1"/>
  </cols>
  <sheetData>
    <row r="1" spans="1:25" ht="35.25" customHeight="1" x14ac:dyDescent="0.2"/>
    <row r="2" spans="1:25" ht="18" customHeight="1" x14ac:dyDescent="0.2">
      <c r="A2" s="58"/>
      <c r="B2" s="58"/>
      <c r="C2" s="58"/>
      <c r="D2" s="58"/>
      <c r="E2" s="58"/>
      <c r="F2" s="59"/>
      <c r="G2" s="58"/>
      <c r="H2" s="58"/>
      <c r="I2" s="58"/>
      <c r="J2" s="59"/>
      <c r="K2" s="58"/>
      <c r="L2" s="58"/>
      <c r="M2" s="58"/>
      <c r="N2" s="58"/>
      <c r="O2" s="58"/>
      <c r="P2" s="58"/>
      <c r="Q2" s="58"/>
      <c r="R2" s="58"/>
      <c r="S2" s="58"/>
      <c r="T2" s="58"/>
      <c r="U2" s="58"/>
    </row>
    <row r="3" spans="1:25" ht="24" customHeight="1" x14ac:dyDescent="0.2">
      <c r="A3" s="60" t="s">
        <v>27</v>
      </c>
      <c r="B3" s="60"/>
      <c r="C3" s="60"/>
      <c r="D3" s="61"/>
      <c r="E3" s="60" t="s">
        <v>50</v>
      </c>
      <c r="F3" s="60"/>
      <c r="G3" s="60"/>
      <c r="H3" s="60"/>
      <c r="I3" s="60"/>
      <c r="J3" s="60"/>
      <c r="K3" s="60"/>
      <c r="L3" s="60"/>
      <c r="M3" s="60"/>
      <c r="N3" s="60"/>
      <c r="O3" s="60"/>
      <c r="P3" s="60"/>
      <c r="Q3" s="60"/>
      <c r="R3" s="60"/>
      <c r="S3" s="60"/>
      <c r="T3" s="60"/>
      <c r="U3" s="60"/>
    </row>
    <row r="4" spans="1:25" ht="15" customHeight="1" x14ac:dyDescent="0.2">
      <c r="A4" s="70" t="s">
        <v>22</v>
      </c>
      <c r="B4" s="70"/>
      <c r="C4" s="70"/>
      <c r="D4" s="70"/>
      <c r="E4" s="70"/>
      <c r="F4" s="70"/>
      <c r="G4" s="70"/>
      <c r="H4" s="70"/>
      <c r="I4" s="70"/>
      <c r="J4" s="70"/>
      <c r="K4" s="70"/>
      <c r="L4" s="70"/>
      <c r="M4" s="70"/>
      <c r="N4" s="70"/>
      <c r="O4" s="70"/>
      <c r="P4" s="70"/>
      <c r="Q4" s="70"/>
      <c r="R4" s="70"/>
      <c r="S4" s="70"/>
      <c r="T4" s="70"/>
      <c r="U4" s="70"/>
    </row>
    <row r="5" spans="1:25" ht="27" customHeight="1" x14ac:dyDescent="0.2">
      <c r="A5" s="7"/>
      <c r="B5" s="53" t="s">
        <v>35</v>
      </c>
      <c r="C5" s="131"/>
      <c r="D5" s="131"/>
      <c r="E5" s="131"/>
      <c r="F5" s="131"/>
      <c r="G5" s="131"/>
      <c r="H5" s="131"/>
      <c r="I5" s="20"/>
      <c r="J5" s="8"/>
      <c r="K5" s="23" t="s">
        <v>34</v>
      </c>
      <c r="L5" s="9"/>
      <c r="M5" s="135"/>
      <c r="N5" s="135"/>
      <c r="O5" s="135"/>
      <c r="P5" s="135"/>
      <c r="Q5" s="135"/>
      <c r="R5" s="135"/>
      <c r="S5" s="135"/>
      <c r="T5" s="135"/>
      <c r="U5" s="7"/>
    </row>
    <row r="6" spans="1:25" ht="9" customHeight="1" x14ac:dyDescent="0.2">
      <c r="A6" s="10"/>
      <c r="B6" s="10"/>
      <c r="C6" s="10"/>
      <c r="D6" s="7"/>
      <c r="E6" s="7"/>
      <c r="F6" s="8"/>
      <c r="G6" s="7"/>
      <c r="H6" s="7"/>
      <c r="I6" s="7"/>
      <c r="J6" s="8"/>
      <c r="K6" s="7"/>
      <c r="L6" s="7"/>
      <c r="M6" s="7"/>
      <c r="N6" s="7"/>
      <c r="O6" s="7"/>
      <c r="P6" s="7"/>
      <c r="Q6" s="7"/>
      <c r="R6" s="7"/>
      <c r="S6" s="7"/>
      <c r="T6" s="7"/>
      <c r="U6" s="7"/>
    </row>
    <row r="7" spans="1:25" ht="20.25" customHeight="1" thickBot="1" x14ac:dyDescent="0.25">
      <c r="A7" s="10"/>
      <c r="B7" s="11" t="s">
        <v>52</v>
      </c>
      <c r="D7" s="7"/>
      <c r="E7" s="7"/>
      <c r="F7" s="8"/>
      <c r="G7" s="7"/>
      <c r="H7" s="7"/>
      <c r="I7" s="7"/>
      <c r="J7" s="8"/>
      <c r="K7" s="7"/>
      <c r="L7" s="7"/>
      <c r="M7" s="7"/>
      <c r="N7" s="7"/>
      <c r="O7" s="7"/>
      <c r="P7" s="7"/>
      <c r="Q7" s="7"/>
      <c r="R7" s="7"/>
      <c r="S7" s="7"/>
      <c r="T7" s="7"/>
      <c r="U7" s="7"/>
    </row>
    <row r="8" spans="1:25" ht="13.5" customHeight="1" x14ac:dyDescent="0.2">
      <c r="A8" s="10"/>
      <c r="B8" s="136" t="s">
        <v>59</v>
      </c>
      <c r="C8" s="136"/>
      <c r="D8" s="136"/>
      <c r="E8" s="136"/>
      <c r="F8" s="136"/>
      <c r="G8" s="136"/>
      <c r="H8" s="137"/>
      <c r="I8" s="116" t="s">
        <v>56</v>
      </c>
      <c r="J8" s="108"/>
      <c r="K8" s="108"/>
      <c r="L8" s="109"/>
      <c r="M8" s="98" t="s">
        <v>29</v>
      </c>
      <c r="N8" s="108" t="s">
        <v>39</v>
      </c>
      <c r="O8" s="108"/>
      <c r="P8" s="108"/>
      <c r="Q8" s="109"/>
      <c r="R8" s="98" t="s">
        <v>30</v>
      </c>
      <c r="S8" s="104" t="s">
        <v>62</v>
      </c>
      <c r="T8" s="105"/>
      <c r="U8" s="162" t="s">
        <v>60</v>
      </c>
      <c r="V8" s="166" t="s">
        <v>55</v>
      </c>
    </row>
    <row r="9" spans="1:25" ht="17.25" customHeight="1" thickBot="1" x14ac:dyDescent="0.25">
      <c r="A9" s="10"/>
      <c r="B9" s="138" t="s">
        <v>64</v>
      </c>
      <c r="C9" s="138"/>
      <c r="D9" s="138"/>
      <c r="E9" s="138"/>
      <c r="F9" s="138"/>
      <c r="G9" s="138"/>
      <c r="H9" s="139"/>
      <c r="I9" s="117"/>
      <c r="J9" s="110"/>
      <c r="K9" s="110"/>
      <c r="L9" s="111"/>
      <c r="M9" s="99"/>
      <c r="N9" s="110"/>
      <c r="O9" s="110"/>
      <c r="P9" s="110"/>
      <c r="Q9" s="111"/>
      <c r="R9" s="99"/>
      <c r="S9" s="106"/>
      <c r="T9" s="107"/>
      <c r="U9" s="162"/>
      <c r="V9" s="167"/>
    </row>
    <row r="10" spans="1:25" ht="11.25" customHeight="1" x14ac:dyDescent="0.2">
      <c r="A10" s="10"/>
      <c r="B10" s="138"/>
      <c r="C10" s="138"/>
      <c r="D10" s="138"/>
      <c r="E10" s="138"/>
      <c r="F10" s="138"/>
      <c r="G10" s="138"/>
      <c r="H10" s="139"/>
      <c r="I10" s="112"/>
      <c r="J10" s="113"/>
      <c r="K10" s="113"/>
      <c r="L10" s="102" t="s">
        <v>28</v>
      </c>
      <c r="M10" s="100" t="s">
        <v>36</v>
      </c>
      <c r="N10" s="83"/>
      <c r="O10" s="83"/>
      <c r="P10" s="83"/>
      <c r="Q10" s="102" t="s">
        <v>28</v>
      </c>
      <c r="R10" s="100" t="s">
        <v>31</v>
      </c>
      <c r="S10" s="71">
        <f>IF((N10-V10)&gt;=0,V10,N10)</f>
        <v>0</v>
      </c>
      <c r="T10" s="102" t="s">
        <v>28</v>
      </c>
      <c r="U10" s="162"/>
      <c r="V10" s="164"/>
    </row>
    <row r="11" spans="1:25" ht="16.5" customHeight="1" thickBot="1" x14ac:dyDescent="0.25">
      <c r="A11" s="10"/>
      <c r="B11" s="10"/>
      <c r="C11" s="87"/>
      <c r="D11" s="87"/>
      <c r="E11" s="87"/>
      <c r="F11" s="87"/>
      <c r="G11" s="87"/>
      <c r="H11" s="88"/>
      <c r="I11" s="114"/>
      <c r="J11" s="115"/>
      <c r="K11" s="115"/>
      <c r="L11" s="103"/>
      <c r="M11" s="101"/>
      <c r="N11" s="84"/>
      <c r="O11" s="84"/>
      <c r="P11" s="84"/>
      <c r="Q11" s="103"/>
      <c r="R11" s="101"/>
      <c r="S11" s="72"/>
      <c r="T11" s="103"/>
      <c r="U11" s="162"/>
      <c r="V11" s="165"/>
    </row>
    <row r="12" spans="1:25" ht="13.5" customHeight="1" x14ac:dyDescent="0.2">
      <c r="A12" s="10"/>
      <c r="B12" s="10"/>
      <c r="C12" s="10"/>
      <c r="D12" s="7"/>
      <c r="E12" s="7"/>
      <c r="F12" s="8"/>
      <c r="G12" s="7"/>
      <c r="H12" s="7"/>
      <c r="I12" s="67" t="s">
        <v>58</v>
      </c>
      <c r="J12" s="8"/>
      <c r="K12" s="7"/>
      <c r="L12" s="7"/>
      <c r="M12" s="7"/>
      <c r="N12" s="7"/>
      <c r="O12" s="7"/>
      <c r="P12" s="7"/>
      <c r="Q12" s="7"/>
      <c r="R12" s="7"/>
      <c r="S12" s="7"/>
      <c r="T12" s="7"/>
      <c r="U12" s="162"/>
    </row>
    <row r="13" spans="1:25" ht="19.5" customHeight="1" thickBot="1" x14ac:dyDescent="0.25">
      <c r="A13" s="10"/>
      <c r="B13" s="31" t="s">
        <v>23</v>
      </c>
      <c r="C13" s="31"/>
      <c r="D13" s="31"/>
      <c r="E13" s="18"/>
      <c r="F13" s="85" t="s">
        <v>49</v>
      </c>
      <c r="G13" s="85"/>
      <c r="H13" s="85"/>
      <c r="I13" s="85"/>
      <c r="J13" s="85"/>
      <c r="K13" s="85"/>
      <c r="L13" s="85"/>
      <c r="M13" s="85"/>
      <c r="N13" s="85"/>
      <c r="O13" s="85"/>
      <c r="P13" s="85"/>
      <c r="Q13" s="85"/>
      <c r="R13" s="85"/>
      <c r="S13" s="86"/>
      <c r="T13" s="21"/>
      <c r="U13" s="162"/>
    </row>
    <row r="14" spans="1:25" ht="30" customHeight="1" thickBot="1" x14ac:dyDescent="0.25">
      <c r="A14" s="7"/>
      <c r="B14" s="95" t="s">
        <v>24</v>
      </c>
      <c r="C14" s="97"/>
      <c r="D14" s="95" t="s">
        <v>25</v>
      </c>
      <c r="E14" s="97"/>
      <c r="F14" s="95" t="s">
        <v>17</v>
      </c>
      <c r="G14" s="96"/>
      <c r="H14" s="96"/>
      <c r="I14" s="96"/>
      <c r="J14" s="96"/>
      <c r="K14" s="96"/>
      <c r="L14" s="97"/>
      <c r="M14" s="22" t="s">
        <v>32</v>
      </c>
      <c r="N14" s="96" t="s">
        <v>47</v>
      </c>
      <c r="O14" s="96"/>
      <c r="P14" s="96"/>
      <c r="Q14" s="97"/>
      <c r="R14" s="22" t="s">
        <v>33</v>
      </c>
      <c r="S14" s="144" t="s">
        <v>57</v>
      </c>
      <c r="T14" s="145"/>
      <c r="U14" s="162"/>
      <c r="V14" s="63" t="s">
        <v>54</v>
      </c>
      <c r="W14" s="3"/>
    </row>
    <row r="15" spans="1:25" ht="12" customHeight="1" thickBot="1" x14ac:dyDescent="0.25">
      <c r="A15" s="12"/>
      <c r="B15" s="118"/>
      <c r="C15" s="118"/>
      <c r="D15" s="89"/>
      <c r="E15" s="90"/>
      <c r="F15" s="44" t="s">
        <v>18</v>
      </c>
      <c r="G15" s="82" t="s">
        <v>5</v>
      </c>
      <c r="H15" s="82"/>
      <c r="I15" s="82"/>
      <c r="J15" s="41" t="s">
        <v>18</v>
      </c>
      <c r="K15" s="73" t="s">
        <v>48</v>
      </c>
      <c r="L15" s="74"/>
      <c r="M15" s="112"/>
      <c r="N15" s="113"/>
      <c r="O15" s="113"/>
      <c r="P15" s="113"/>
      <c r="Q15" s="102" t="s">
        <v>28</v>
      </c>
      <c r="R15" s="77">
        <f>IF((M15-V15)&gt;=0,V15,M15)</f>
        <v>0</v>
      </c>
      <c r="S15" s="78"/>
      <c r="T15" s="160" t="s">
        <v>28</v>
      </c>
      <c r="U15" s="162"/>
      <c r="V15" s="163"/>
    </row>
    <row r="16" spans="1:25" ht="12" customHeight="1" thickBot="1" x14ac:dyDescent="0.25">
      <c r="A16" s="12"/>
      <c r="B16" s="118"/>
      <c r="C16" s="118"/>
      <c r="D16" s="91"/>
      <c r="E16" s="92"/>
      <c r="F16" s="45" t="s">
        <v>18</v>
      </c>
      <c r="G16" s="81" t="s">
        <v>3</v>
      </c>
      <c r="H16" s="81"/>
      <c r="I16" s="81"/>
      <c r="J16" s="42" t="s">
        <v>18</v>
      </c>
      <c r="K16" s="75" t="s">
        <v>4</v>
      </c>
      <c r="L16" s="76"/>
      <c r="M16" s="114"/>
      <c r="N16" s="115"/>
      <c r="O16" s="115"/>
      <c r="P16" s="115"/>
      <c r="Q16" s="103"/>
      <c r="R16" s="79"/>
      <c r="S16" s="80"/>
      <c r="T16" s="161"/>
      <c r="U16" s="162"/>
      <c r="V16" s="163"/>
      <c r="Y16" s="6"/>
    </row>
    <row r="17" spans="1:22" ht="12" customHeight="1" thickBot="1" x14ac:dyDescent="0.25">
      <c r="A17" s="7"/>
      <c r="B17" s="118"/>
      <c r="C17" s="118"/>
      <c r="D17" s="89"/>
      <c r="E17" s="90"/>
      <c r="F17" s="46" t="s">
        <v>1</v>
      </c>
      <c r="G17" s="82" t="s">
        <v>5</v>
      </c>
      <c r="H17" s="82"/>
      <c r="I17" s="82"/>
      <c r="J17" s="43" t="s">
        <v>18</v>
      </c>
      <c r="K17" s="73" t="s">
        <v>2</v>
      </c>
      <c r="L17" s="74"/>
      <c r="M17" s="112"/>
      <c r="N17" s="113"/>
      <c r="O17" s="113"/>
      <c r="P17" s="113"/>
      <c r="Q17" s="47"/>
      <c r="R17" s="77">
        <f t="shared" ref="R17" si="0">IF((M17-V17)&gt;=0,V17,M17)</f>
        <v>0</v>
      </c>
      <c r="S17" s="78"/>
      <c r="T17" s="64"/>
      <c r="U17" s="162"/>
      <c r="V17" s="163"/>
    </row>
    <row r="18" spans="1:22" ht="12" customHeight="1" thickBot="1" x14ac:dyDescent="0.25">
      <c r="A18" s="7"/>
      <c r="B18" s="118"/>
      <c r="C18" s="118"/>
      <c r="D18" s="91"/>
      <c r="E18" s="92"/>
      <c r="F18" s="45" t="s">
        <v>1</v>
      </c>
      <c r="G18" s="81" t="s">
        <v>3</v>
      </c>
      <c r="H18" s="81"/>
      <c r="I18" s="81"/>
      <c r="J18" s="42" t="s">
        <v>1</v>
      </c>
      <c r="K18" s="75" t="s">
        <v>4</v>
      </c>
      <c r="L18" s="76"/>
      <c r="M18" s="114"/>
      <c r="N18" s="115"/>
      <c r="O18" s="115"/>
      <c r="P18" s="115"/>
      <c r="Q18" s="48"/>
      <c r="R18" s="79"/>
      <c r="S18" s="80"/>
      <c r="T18" s="65"/>
      <c r="U18" s="162"/>
      <c r="V18" s="163"/>
    </row>
    <row r="19" spans="1:22" ht="12" customHeight="1" thickBot="1" x14ac:dyDescent="0.25">
      <c r="A19" s="7"/>
      <c r="B19" s="118"/>
      <c r="C19" s="118"/>
      <c r="D19" s="89"/>
      <c r="E19" s="90"/>
      <c r="F19" s="46" t="s">
        <v>1</v>
      </c>
      <c r="G19" s="82" t="s">
        <v>5</v>
      </c>
      <c r="H19" s="82"/>
      <c r="I19" s="82"/>
      <c r="J19" s="43" t="s">
        <v>1</v>
      </c>
      <c r="K19" s="73" t="s">
        <v>2</v>
      </c>
      <c r="L19" s="74"/>
      <c r="M19" s="112"/>
      <c r="N19" s="113"/>
      <c r="O19" s="113"/>
      <c r="P19" s="113"/>
      <c r="Q19" s="47"/>
      <c r="R19" s="77">
        <f t="shared" ref="R19" si="1">IF((M19-V19)&gt;=0,V19,M19)</f>
        <v>0</v>
      </c>
      <c r="S19" s="78"/>
      <c r="T19" s="64"/>
      <c r="U19" s="162"/>
      <c r="V19" s="163"/>
    </row>
    <row r="20" spans="1:22" ht="12" customHeight="1" thickBot="1" x14ac:dyDescent="0.25">
      <c r="A20" s="7"/>
      <c r="B20" s="118"/>
      <c r="C20" s="118"/>
      <c r="D20" s="91"/>
      <c r="E20" s="92"/>
      <c r="F20" s="45" t="s">
        <v>1</v>
      </c>
      <c r="G20" s="81" t="s">
        <v>3</v>
      </c>
      <c r="H20" s="81"/>
      <c r="I20" s="81"/>
      <c r="J20" s="42" t="s">
        <v>1</v>
      </c>
      <c r="K20" s="75" t="s">
        <v>4</v>
      </c>
      <c r="L20" s="76"/>
      <c r="M20" s="114"/>
      <c r="N20" s="115"/>
      <c r="O20" s="115"/>
      <c r="P20" s="115"/>
      <c r="Q20" s="48"/>
      <c r="R20" s="79"/>
      <c r="S20" s="80"/>
      <c r="T20" s="65"/>
      <c r="U20" s="162"/>
      <c r="V20" s="163"/>
    </row>
    <row r="21" spans="1:22" ht="12" customHeight="1" thickBot="1" x14ac:dyDescent="0.25">
      <c r="A21" s="7"/>
      <c r="B21" s="118"/>
      <c r="C21" s="118"/>
      <c r="D21" s="89"/>
      <c r="E21" s="90"/>
      <c r="F21" s="46" t="s">
        <v>1</v>
      </c>
      <c r="G21" s="82" t="s">
        <v>5</v>
      </c>
      <c r="H21" s="82"/>
      <c r="I21" s="82"/>
      <c r="J21" s="43" t="s">
        <v>1</v>
      </c>
      <c r="K21" s="73" t="s">
        <v>2</v>
      </c>
      <c r="L21" s="74"/>
      <c r="M21" s="112"/>
      <c r="N21" s="113"/>
      <c r="O21" s="113"/>
      <c r="P21" s="113"/>
      <c r="Q21" s="47"/>
      <c r="R21" s="77">
        <f t="shared" ref="R21" si="2">IF((M21-V21)&gt;=0,V21,M21)</f>
        <v>0</v>
      </c>
      <c r="S21" s="78"/>
      <c r="T21" s="64"/>
      <c r="U21" s="162"/>
      <c r="V21" s="163"/>
    </row>
    <row r="22" spans="1:22" ht="12" customHeight="1" thickBot="1" x14ac:dyDescent="0.25">
      <c r="A22" s="7"/>
      <c r="B22" s="118"/>
      <c r="C22" s="118"/>
      <c r="D22" s="91"/>
      <c r="E22" s="92"/>
      <c r="F22" s="45" t="s">
        <v>1</v>
      </c>
      <c r="G22" s="81" t="s">
        <v>3</v>
      </c>
      <c r="H22" s="81"/>
      <c r="I22" s="81"/>
      <c r="J22" s="42" t="s">
        <v>1</v>
      </c>
      <c r="K22" s="75" t="s">
        <v>4</v>
      </c>
      <c r="L22" s="76"/>
      <c r="M22" s="114"/>
      <c r="N22" s="115"/>
      <c r="O22" s="115"/>
      <c r="P22" s="115"/>
      <c r="Q22" s="48"/>
      <c r="R22" s="79"/>
      <c r="S22" s="80"/>
      <c r="T22" s="65"/>
      <c r="U22" s="162"/>
      <c r="V22" s="163"/>
    </row>
    <row r="23" spans="1:22" ht="12" customHeight="1" thickBot="1" x14ac:dyDescent="0.25">
      <c r="A23" s="7"/>
      <c r="B23" s="118"/>
      <c r="C23" s="118"/>
      <c r="D23" s="89"/>
      <c r="E23" s="90"/>
      <c r="F23" s="46" t="s">
        <v>1</v>
      </c>
      <c r="G23" s="82" t="s">
        <v>5</v>
      </c>
      <c r="H23" s="82"/>
      <c r="I23" s="82"/>
      <c r="J23" s="43" t="s">
        <v>1</v>
      </c>
      <c r="K23" s="73" t="s">
        <v>2</v>
      </c>
      <c r="L23" s="74"/>
      <c r="M23" s="112"/>
      <c r="N23" s="113"/>
      <c r="O23" s="113"/>
      <c r="P23" s="113"/>
      <c r="Q23" s="47"/>
      <c r="R23" s="77">
        <f t="shared" ref="R23" si="3">IF((M23-V23)&gt;=0,V23,M23)</f>
        <v>0</v>
      </c>
      <c r="S23" s="78"/>
      <c r="T23" s="64"/>
      <c r="U23" s="162"/>
      <c r="V23" s="163"/>
    </row>
    <row r="24" spans="1:22" ht="12" customHeight="1" thickBot="1" x14ac:dyDescent="0.25">
      <c r="A24" s="7"/>
      <c r="B24" s="118"/>
      <c r="C24" s="118"/>
      <c r="D24" s="91"/>
      <c r="E24" s="92"/>
      <c r="F24" s="45" t="s">
        <v>1</v>
      </c>
      <c r="G24" s="81" t="s">
        <v>3</v>
      </c>
      <c r="H24" s="81"/>
      <c r="I24" s="81"/>
      <c r="J24" s="42" t="s">
        <v>1</v>
      </c>
      <c r="K24" s="75" t="s">
        <v>4</v>
      </c>
      <c r="L24" s="76"/>
      <c r="M24" s="114"/>
      <c r="N24" s="115"/>
      <c r="O24" s="115"/>
      <c r="P24" s="115"/>
      <c r="Q24" s="48"/>
      <c r="R24" s="79"/>
      <c r="S24" s="80"/>
      <c r="T24" s="65"/>
      <c r="U24" s="162"/>
      <c r="V24" s="163"/>
    </row>
    <row r="25" spans="1:22" ht="12" customHeight="1" thickBot="1" x14ac:dyDescent="0.25">
      <c r="A25" s="7"/>
      <c r="B25" s="118"/>
      <c r="C25" s="118"/>
      <c r="D25" s="89"/>
      <c r="E25" s="90"/>
      <c r="F25" s="46" t="s">
        <v>18</v>
      </c>
      <c r="G25" s="82" t="s">
        <v>5</v>
      </c>
      <c r="H25" s="82"/>
      <c r="I25" s="82"/>
      <c r="J25" s="43" t="s">
        <v>1</v>
      </c>
      <c r="K25" s="73" t="s">
        <v>2</v>
      </c>
      <c r="L25" s="74"/>
      <c r="M25" s="112"/>
      <c r="N25" s="113"/>
      <c r="O25" s="113"/>
      <c r="P25" s="113"/>
      <c r="Q25" s="47"/>
      <c r="R25" s="77">
        <f t="shared" ref="R25" si="4">IF((M25-V25)&gt;=0,V25,M25)</f>
        <v>0</v>
      </c>
      <c r="S25" s="78"/>
      <c r="T25" s="64"/>
      <c r="U25" s="162"/>
      <c r="V25" s="163"/>
    </row>
    <row r="26" spans="1:22" ht="12" customHeight="1" thickBot="1" x14ac:dyDescent="0.25">
      <c r="A26" s="7"/>
      <c r="B26" s="118"/>
      <c r="C26" s="118"/>
      <c r="D26" s="91"/>
      <c r="E26" s="92"/>
      <c r="F26" s="45" t="s">
        <v>18</v>
      </c>
      <c r="G26" s="81" t="s">
        <v>3</v>
      </c>
      <c r="H26" s="81"/>
      <c r="I26" s="81"/>
      <c r="J26" s="42" t="s">
        <v>1</v>
      </c>
      <c r="K26" s="75" t="s">
        <v>4</v>
      </c>
      <c r="L26" s="76"/>
      <c r="M26" s="114"/>
      <c r="N26" s="115"/>
      <c r="O26" s="115"/>
      <c r="P26" s="115"/>
      <c r="Q26" s="48"/>
      <c r="R26" s="79"/>
      <c r="S26" s="80"/>
      <c r="T26" s="65"/>
      <c r="U26" s="162"/>
      <c r="V26" s="163"/>
    </row>
    <row r="27" spans="1:22" ht="12" customHeight="1" thickBot="1" x14ac:dyDescent="0.25">
      <c r="A27" s="7"/>
      <c r="B27" s="118"/>
      <c r="C27" s="118"/>
      <c r="D27" s="89"/>
      <c r="E27" s="90"/>
      <c r="F27" s="46" t="s">
        <v>18</v>
      </c>
      <c r="G27" s="82" t="s">
        <v>5</v>
      </c>
      <c r="H27" s="82"/>
      <c r="I27" s="82"/>
      <c r="J27" s="43" t="s">
        <v>1</v>
      </c>
      <c r="K27" s="73" t="s">
        <v>2</v>
      </c>
      <c r="L27" s="74"/>
      <c r="M27" s="112"/>
      <c r="N27" s="113"/>
      <c r="O27" s="113"/>
      <c r="P27" s="113"/>
      <c r="Q27" s="47"/>
      <c r="R27" s="77">
        <f t="shared" ref="R27" si="5">IF((M27-V27)&gt;=0,V27,M27)</f>
        <v>0</v>
      </c>
      <c r="S27" s="78"/>
      <c r="T27" s="64"/>
      <c r="U27" s="162"/>
      <c r="V27" s="163"/>
    </row>
    <row r="28" spans="1:22" ht="12" customHeight="1" thickBot="1" x14ac:dyDescent="0.25">
      <c r="A28" s="7"/>
      <c r="B28" s="118"/>
      <c r="C28" s="118"/>
      <c r="D28" s="91"/>
      <c r="E28" s="92"/>
      <c r="F28" s="45" t="s">
        <v>18</v>
      </c>
      <c r="G28" s="81" t="s">
        <v>3</v>
      </c>
      <c r="H28" s="81"/>
      <c r="I28" s="81"/>
      <c r="J28" s="42" t="s">
        <v>1</v>
      </c>
      <c r="K28" s="75" t="s">
        <v>4</v>
      </c>
      <c r="L28" s="76"/>
      <c r="M28" s="114"/>
      <c r="N28" s="115"/>
      <c r="O28" s="115"/>
      <c r="P28" s="115"/>
      <c r="Q28" s="48"/>
      <c r="R28" s="79"/>
      <c r="S28" s="80"/>
      <c r="T28" s="65"/>
      <c r="U28" s="162"/>
      <c r="V28" s="163"/>
    </row>
    <row r="29" spans="1:22" ht="12" customHeight="1" thickBot="1" x14ac:dyDescent="0.25">
      <c r="A29" s="7"/>
      <c r="B29" s="118"/>
      <c r="C29" s="118"/>
      <c r="D29" s="89"/>
      <c r="E29" s="90"/>
      <c r="F29" s="46" t="s">
        <v>18</v>
      </c>
      <c r="G29" s="82" t="s">
        <v>5</v>
      </c>
      <c r="H29" s="82"/>
      <c r="I29" s="82"/>
      <c r="J29" s="43" t="s">
        <v>1</v>
      </c>
      <c r="K29" s="73" t="s">
        <v>2</v>
      </c>
      <c r="L29" s="74"/>
      <c r="M29" s="112"/>
      <c r="N29" s="113"/>
      <c r="O29" s="113"/>
      <c r="P29" s="113"/>
      <c r="Q29" s="47"/>
      <c r="R29" s="77">
        <f t="shared" ref="R29" si="6">IF((M29-V29)&gt;=0,V29,M29)</f>
        <v>0</v>
      </c>
      <c r="S29" s="78"/>
      <c r="T29" s="64"/>
      <c r="U29" s="162"/>
      <c r="V29" s="163"/>
    </row>
    <row r="30" spans="1:22" ht="12" customHeight="1" thickBot="1" x14ac:dyDescent="0.25">
      <c r="A30" s="7"/>
      <c r="B30" s="118"/>
      <c r="C30" s="118"/>
      <c r="D30" s="91"/>
      <c r="E30" s="92"/>
      <c r="F30" s="45" t="s">
        <v>18</v>
      </c>
      <c r="G30" s="81" t="s">
        <v>3</v>
      </c>
      <c r="H30" s="81"/>
      <c r="I30" s="81"/>
      <c r="J30" s="42" t="s">
        <v>1</v>
      </c>
      <c r="K30" s="75" t="s">
        <v>4</v>
      </c>
      <c r="L30" s="76"/>
      <c r="M30" s="114"/>
      <c r="N30" s="115"/>
      <c r="O30" s="115"/>
      <c r="P30" s="115"/>
      <c r="Q30" s="48"/>
      <c r="R30" s="79"/>
      <c r="S30" s="80"/>
      <c r="T30" s="65"/>
      <c r="U30" s="162"/>
      <c r="V30" s="163"/>
    </row>
    <row r="31" spans="1:22" ht="12" customHeight="1" thickBot="1" x14ac:dyDescent="0.25">
      <c r="A31" s="12"/>
      <c r="B31" s="118"/>
      <c r="C31" s="118"/>
      <c r="D31" s="89"/>
      <c r="E31" s="90"/>
      <c r="F31" s="46" t="s">
        <v>18</v>
      </c>
      <c r="G31" s="82" t="s">
        <v>5</v>
      </c>
      <c r="H31" s="82"/>
      <c r="I31" s="82"/>
      <c r="J31" s="43" t="s">
        <v>1</v>
      </c>
      <c r="K31" s="73" t="s">
        <v>2</v>
      </c>
      <c r="L31" s="74"/>
      <c r="M31" s="112"/>
      <c r="N31" s="113"/>
      <c r="O31" s="113"/>
      <c r="P31" s="113"/>
      <c r="Q31" s="47"/>
      <c r="R31" s="77">
        <f t="shared" ref="R31" si="7">IF((M31-V31)&gt;=0,V31,M31)</f>
        <v>0</v>
      </c>
      <c r="S31" s="78"/>
      <c r="T31" s="64"/>
      <c r="U31" s="162"/>
      <c r="V31" s="163"/>
    </row>
    <row r="32" spans="1:22" ht="12" customHeight="1" thickBot="1" x14ac:dyDescent="0.25">
      <c r="A32" s="12"/>
      <c r="B32" s="118"/>
      <c r="C32" s="118"/>
      <c r="D32" s="91"/>
      <c r="E32" s="92"/>
      <c r="F32" s="45" t="s">
        <v>18</v>
      </c>
      <c r="G32" s="81" t="s">
        <v>3</v>
      </c>
      <c r="H32" s="81"/>
      <c r="I32" s="81"/>
      <c r="J32" s="42" t="s">
        <v>1</v>
      </c>
      <c r="K32" s="75" t="s">
        <v>4</v>
      </c>
      <c r="L32" s="76"/>
      <c r="M32" s="114"/>
      <c r="N32" s="115"/>
      <c r="O32" s="115"/>
      <c r="P32" s="115"/>
      <c r="Q32" s="48"/>
      <c r="R32" s="79"/>
      <c r="S32" s="80"/>
      <c r="T32" s="65"/>
      <c r="U32" s="162"/>
      <c r="V32" s="163"/>
    </row>
    <row r="33" spans="1:22" ht="12" customHeight="1" thickBot="1" x14ac:dyDescent="0.25">
      <c r="A33" s="7"/>
      <c r="B33" s="118"/>
      <c r="C33" s="118"/>
      <c r="D33" s="89"/>
      <c r="E33" s="90"/>
      <c r="F33" s="46" t="s">
        <v>18</v>
      </c>
      <c r="G33" s="82" t="s">
        <v>5</v>
      </c>
      <c r="H33" s="82"/>
      <c r="I33" s="82"/>
      <c r="J33" s="43" t="s">
        <v>1</v>
      </c>
      <c r="K33" s="73" t="s">
        <v>2</v>
      </c>
      <c r="L33" s="74"/>
      <c r="M33" s="112"/>
      <c r="N33" s="113"/>
      <c r="O33" s="113"/>
      <c r="P33" s="113"/>
      <c r="Q33" s="47"/>
      <c r="R33" s="77">
        <f t="shared" ref="R33" si="8">IF((M33-V33)&gt;=0,V33,M33)</f>
        <v>0</v>
      </c>
      <c r="S33" s="78"/>
      <c r="T33" s="64"/>
      <c r="U33" s="162"/>
      <c r="V33" s="163"/>
    </row>
    <row r="34" spans="1:22" ht="12" customHeight="1" thickBot="1" x14ac:dyDescent="0.25">
      <c r="A34" s="7"/>
      <c r="B34" s="118"/>
      <c r="C34" s="118"/>
      <c r="D34" s="91"/>
      <c r="E34" s="92"/>
      <c r="F34" s="45" t="s">
        <v>1</v>
      </c>
      <c r="G34" s="81" t="s">
        <v>3</v>
      </c>
      <c r="H34" s="81"/>
      <c r="I34" s="81"/>
      <c r="J34" s="42" t="s">
        <v>1</v>
      </c>
      <c r="K34" s="75" t="s">
        <v>4</v>
      </c>
      <c r="L34" s="76"/>
      <c r="M34" s="114"/>
      <c r="N34" s="115"/>
      <c r="O34" s="115"/>
      <c r="P34" s="115"/>
      <c r="Q34" s="48"/>
      <c r="R34" s="79"/>
      <c r="S34" s="80"/>
      <c r="T34" s="65"/>
      <c r="U34" s="162"/>
      <c r="V34" s="163"/>
    </row>
    <row r="35" spans="1:22" ht="12" customHeight="1" thickBot="1" x14ac:dyDescent="0.25">
      <c r="A35" s="7"/>
      <c r="B35" s="118"/>
      <c r="C35" s="118"/>
      <c r="D35" s="89"/>
      <c r="E35" s="90"/>
      <c r="F35" s="46" t="s">
        <v>1</v>
      </c>
      <c r="G35" s="82" t="s">
        <v>5</v>
      </c>
      <c r="H35" s="82"/>
      <c r="I35" s="82"/>
      <c r="J35" s="43" t="s">
        <v>1</v>
      </c>
      <c r="K35" s="73" t="s">
        <v>2</v>
      </c>
      <c r="L35" s="74"/>
      <c r="M35" s="112"/>
      <c r="N35" s="113"/>
      <c r="O35" s="113"/>
      <c r="P35" s="113"/>
      <c r="Q35" s="47"/>
      <c r="R35" s="77">
        <f t="shared" ref="R35" si="9">IF((M35-V35)&gt;=0,V35,M35)</f>
        <v>0</v>
      </c>
      <c r="S35" s="78"/>
      <c r="T35" s="64"/>
      <c r="U35" s="162"/>
      <c r="V35" s="163"/>
    </row>
    <row r="36" spans="1:22" ht="12" customHeight="1" thickBot="1" x14ac:dyDescent="0.25">
      <c r="A36" s="7"/>
      <c r="B36" s="118"/>
      <c r="C36" s="118"/>
      <c r="D36" s="91"/>
      <c r="E36" s="92"/>
      <c r="F36" s="45" t="s">
        <v>1</v>
      </c>
      <c r="G36" s="81" t="s">
        <v>3</v>
      </c>
      <c r="H36" s="81"/>
      <c r="I36" s="81"/>
      <c r="J36" s="42" t="s">
        <v>1</v>
      </c>
      <c r="K36" s="75" t="s">
        <v>4</v>
      </c>
      <c r="L36" s="76"/>
      <c r="M36" s="114"/>
      <c r="N36" s="115"/>
      <c r="O36" s="115"/>
      <c r="P36" s="115"/>
      <c r="Q36" s="48"/>
      <c r="R36" s="79"/>
      <c r="S36" s="80"/>
      <c r="T36" s="65"/>
      <c r="U36" s="162"/>
      <c r="V36" s="163"/>
    </row>
    <row r="37" spans="1:22" ht="12" customHeight="1" thickBot="1" x14ac:dyDescent="0.25">
      <c r="A37" s="7"/>
      <c r="B37" s="118"/>
      <c r="C37" s="118"/>
      <c r="D37" s="89"/>
      <c r="E37" s="90"/>
      <c r="F37" s="46" t="s">
        <v>1</v>
      </c>
      <c r="G37" s="82" t="s">
        <v>5</v>
      </c>
      <c r="H37" s="82"/>
      <c r="I37" s="82"/>
      <c r="J37" s="43" t="s">
        <v>1</v>
      </c>
      <c r="K37" s="73" t="s">
        <v>2</v>
      </c>
      <c r="L37" s="74"/>
      <c r="M37" s="112"/>
      <c r="N37" s="113"/>
      <c r="O37" s="113"/>
      <c r="P37" s="113"/>
      <c r="Q37" s="47"/>
      <c r="R37" s="77">
        <f t="shared" ref="R37" si="10">IF((M37-V37)&gt;=0,V37,M37)</f>
        <v>0</v>
      </c>
      <c r="S37" s="78"/>
      <c r="T37" s="64"/>
      <c r="U37" s="162"/>
      <c r="V37" s="163"/>
    </row>
    <row r="38" spans="1:22" ht="12" customHeight="1" thickBot="1" x14ac:dyDescent="0.25">
      <c r="A38" s="7"/>
      <c r="B38" s="118"/>
      <c r="C38" s="118"/>
      <c r="D38" s="91"/>
      <c r="E38" s="92"/>
      <c r="F38" s="45" t="s">
        <v>1</v>
      </c>
      <c r="G38" s="81" t="s">
        <v>3</v>
      </c>
      <c r="H38" s="81"/>
      <c r="I38" s="81"/>
      <c r="J38" s="42" t="s">
        <v>1</v>
      </c>
      <c r="K38" s="75" t="s">
        <v>4</v>
      </c>
      <c r="L38" s="76"/>
      <c r="M38" s="114"/>
      <c r="N38" s="115"/>
      <c r="O38" s="115"/>
      <c r="P38" s="115"/>
      <c r="Q38" s="48"/>
      <c r="R38" s="79"/>
      <c r="S38" s="80"/>
      <c r="T38" s="65"/>
      <c r="U38" s="162"/>
      <c r="V38" s="163"/>
    </row>
    <row r="39" spans="1:22" ht="13.8" thickBot="1" x14ac:dyDescent="0.25">
      <c r="A39" s="7"/>
      <c r="B39" s="118"/>
      <c r="C39" s="118"/>
      <c r="D39" s="89"/>
      <c r="E39" s="90"/>
      <c r="F39" s="46" t="s">
        <v>18</v>
      </c>
      <c r="G39" s="82" t="s">
        <v>5</v>
      </c>
      <c r="H39" s="82"/>
      <c r="I39" s="82"/>
      <c r="J39" s="43" t="s">
        <v>1</v>
      </c>
      <c r="K39" s="73" t="s">
        <v>2</v>
      </c>
      <c r="L39" s="74"/>
      <c r="M39" s="112"/>
      <c r="N39" s="113"/>
      <c r="O39" s="113"/>
      <c r="P39" s="113"/>
      <c r="Q39" s="47"/>
      <c r="R39" s="77">
        <f t="shared" ref="R39" si="11">IF((M39-V39)&gt;=0,V39,M39)</f>
        <v>0</v>
      </c>
      <c r="S39" s="78"/>
      <c r="T39" s="64"/>
      <c r="U39" s="162"/>
      <c r="V39" s="163"/>
    </row>
    <row r="40" spans="1:22" ht="12" customHeight="1" thickBot="1" x14ac:dyDescent="0.25">
      <c r="A40" s="7"/>
      <c r="B40" s="118"/>
      <c r="C40" s="118"/>
      <c r="D40" s="91"/>
      <c r="E40" s="92"/>
      <c r="F40" s="45" t="s">
        <v>18</v>
      </c>
      <c r="G40" s="81" t="s">
        <v>3</v>
      </c>
      <c r="H40" s="81"/>
      <c r="I40" s="81"/>
      <c r="J40" s="42" t="s">
        <v>1</v>
      </c>
      <c r="K40" s="75" t="s">
        <v>4</v>
      </c>
      <c r="L40" s="76"/>
      <c r="M40" s="114"/>
      <c r="N40" s="115"/>
      <c r="O40" s="115"/>
      <c r="P40" s="115"/>
      <c r="Q40" s="48"/>
      <c r="R40" s="79"/>
      <c r="S40" s="80"/>
      <c r="T40" s="65"/>
      <c r="U40" s="162"/>
      <c r="V40" s="163"/>
    </row>
    <row r="41" spans="1:22" ht="12" customHeight="1" thickBot="1" x14ac:dyDescent="0.25">
      <c r="A41" s="7"/>
      <c r="B41" s="118"/>
      <c r="C41" s="118"/>
      <c r="D41" s="89"/>
      <c r="E41" s="90"/>
      <c r="F41" s="46" t="s">
        <v>18</v>
      </c>
      <c r="G41" s="82" t="s">
        <v>5</v>
      </c>
      <c r="H41" s="82"/>
      <c r="I41" s="82"/>
      <c r="J41" s="43" t="s">
        <v>1</v>
      </c>
      <c r="K41" s="73" t="s">
        <v>2</v>
      </c>
      <c r="L41" s="74"/>
      <c r="M41" s="112"/>
      <c r="N41" s="113"/>
      <c r="O41" s="113"/>
      <c r="P41" s="113"/>
      <c r="Q41" s="47"/>
      <c r="R41" s="77">
        <f t="shared" ref="R41" si="12">IF((M41-V41)&gt;=0,V41,M41)</f>
        <v>0</v>
      </c>
      <c r="S41" s="78"/>
      <c r="T41" s="64"/>
      <c r="U41" s="162"/>
      <c r="V41" s="163"/>
    </row>
    <row r="42" spans="1:22" ht="12" customHeight="1" thickBot="1" x14ac:dyDescent="0.25">
      <c r="A42" s="7"/>
      <c r="B42" s="118"/>
      <c r="C42" s="118"/>
      <c r="D42" s="91"/>
      <c r="E42" s="92"/>
      <c r="F42" s="45" t="s">
        <v>18</v>
      </c>
      <c r="G42" s="81" t="s">
        <v>3</v>
      </c>
      <c r="H42" s="81"/>
      <c r="I42" s="81"/>
      <c r="J42" s="42" t="s">
        <v>1</v>
      </c>
      <c r="K42" s="75" t="s">
        <v>4</v>
      </c>
      <c r="L42" s="76"/>
      <c r="M42" s="114"/>
      <c r="N42" s="115"/>
      <c r="O42" s="115"/>
      <c r="P42" s="115"/>
      <c r="Q42" s="48"/>
      <c r="R42" s="79"/>
      <c r="S42" s="80"/>
      <c r="T42" s="65"/>
      <c r="U42" s="162"/>
      <c r="V42" s="163"/>
    </row>
    <row r="43" spans="1:22" ht="12" customHeight="1" thickBot="1" x14ac:dyDescent="0.25">
      <c r="A43" s="7"/>
      <c r="B43" s="118"/>
      <c r="C43" s="118"/>
      <c r="D43" s="89"/>
      <c r="E43" s="90"/>
      <c r="F43" s="46" t="s">
        <v>18</v>
      </c>
      <c r="G43" s="82" t="s">
        <v>5</v>
      </c>
      <c r="H43" s="82"/>
      <c r="I43" s="82"/>
      <c r="J43" s="43" t="s">
        <v>1</v>
      </c>
      <c r="K43" s="73" t="s">
        <v>2</v>
      </c>
      <c r="L43" s="74"/>
      <c r="M43" s="112"/>
      <c r="N43" s="113"/>
      <c r="O43" s="113"/>
      <c r="P43" s="113"/>
      <c r="Q43" s="47"/>
      <c r="R43" s="77">
        <f t="shared" ref="R43" si="13">IF((M43-V43)&gt;=0,V43,M43)</f>
        <v>0</v>
      </c>
      <c r="S43" s="78"/>
      <c r="T43" s="64"/>
      <c r="U43" s="162"/>
      <c r="V43" s="163"/>
    </row>
    <row r="44" spans="1:22" ht="12" customHeight="1" thickBot="1" x14ac:dyDescent="0.25">
      <c r="A44" s="7"/>
      <c r="B44" s="118"/>
      <c r="C44" s="118"/>
      <c r="D44" s="91"/>
      <c r="E44" s="92"/>
      <c r="F44" s="45" t="s">
        <v>1</v>
      </c>
      <c r="G44" s="81" t="s">
        <v>3</v>
      </c>
      <c r="H44" s="81"/>
      <c r="I44" s="81"/>
      <c r="J44" s="42" t="s">
        <v>1</v>
      </c>
      <c r="K44" s="75" t="s">
        <v>4</v>
      </c>
      <c r="L44" s="76"/>
      <c r="M44" s="114"/>
      <c r="N44" s="115"/>
      <c r="O44" s="115"/>
      <c r="P44" s="115"/>
      <c r="Q44" s="48"/>
      <c r="R44" s="79"/>
      <c r="S44" s="80"/>
      <c r="T44" s="65"/>
      <c r="U44" s="162"/>
      <c r="V44" s="163"/>
    </row>
    <row r="45" spans="1:22" ht="12" customHeight="1" thickBot="1" x14ac:dyDescent="0.25">
      <c r="A45" s="7"/>
      <c r="B45" s="119"/>
      <c r="C45" s="120"/>
      <c r="D45" s="89"/>
      <c r="E45" s="90"/>
      <c r="F45" s="46" t="s">
        <v>1</v>
      </c>
      <c r="G45" s="82" t="s">
        <v>5</v>
      </c>
      <c r="H45" s="82"/>
      <c r="I45" s="82"/>
      <c r="J45" s="43" t="s">
        <v>1</v>
      </c>
      <c r="K45" s="73" t="s">
        <v>2</v>
      </c>
      <c r="L45" s="74"/>
      <c r="M45" s="112"/>
      <c r="N45" s="113"/>
      <c r="O45" s="113"/>
      <c r="P45" s="113"/>
      <c r="Q45" s="47"/>
      <c r="R45" s="77">
        <f t="shared" ref="R45" si="14">IF((M45-V45)&gt;=0,V45,M45)</f>
        <v>0</v>
      </c>
      <c r="S45" s="78"/>
      <c r="T45" s="64"/>
      <c r="U45" s="162"/>
      <c r="V45" s="163"/>
    </row>
    <row r="46" spans="1:22" ht="12" customHeight="1" thickBot="1" x14ac:dyDescent="0.25">
      <c r="A46" s="7"/>
      <c r="B46" s="121"/>
      <c r="C46" s="122"/>
      <c r="D46" s="93"/>
      <c r="E46" s="94"/>
      <c r="F46" s="44" t="s">
        <v>1</v>
      </c>
      <c r="G46" s="123" t="s">
        <v>3</v>
      </c>
      <c r="H46" s="123"/>
      <c r="I46" s="123"/>
      <c r="J46" s="41" t="s">
        <v>1</v>
      </c>
      <c r="K46" s="124" t="s">
        <v>4</v>
      </c>
      <c r="L46" s="125"/>
      <c r="M46" s="114"/>
      <c r="N46" s="115"/>
      <c r="O46" s="115"/>
      <c r="P46" s="115"/>
      <c r="Q46" s="49"/>
      <c r="R46" s="79"/>
      <c r="S46" s="80"/>
      <c r="T46" s="66"/>
      <c r="U46" s="162"/>
      <c r="V46" s="163"/>
    </row>
    <row r="47" spans="1:22" ht="26.4" customHeight="1" thickTop="1" x14ac:dyDescent="0.2">
      <c r="A47" s="7"/>
      <c r="B47" s="128" t="s">
        <v>6</v>
      </c>
      <c r="C47" s="129"/>
      <c r="D47" s="129"/>
      <c r="E47" s="129"/>
      <c r="F47" s="129"/>
      <c r="G47" s="129"/>
      <c r="H47" s="129"/>
      <c r="I47" s="129"/>
      <c r="J47" s="129"/>
      <c r="K47" s="129"/>
      <c r="L47" s="130"/>
      <c r="M47" s="36" t="s">
        <v>43</v>
      </c>
      <c r="N47" s="140">
        <f>SUM(M15:P46,次葉!N60,'次葉 (2)'!N60:Q60,'次葉 (3)'!N60:Q60,'次葉 (4)'!N60:Q60,'次葉 (5)'!N60:Q60)</f>
        <v>0</v>
      </c>
      <c r="O47" s="140"/>
      <c r="P47" s="140"/>
      <c r="Q47" s="55"/>
      <c r="R47" s="37" t="s">
        <v>37</v>
      </c>
      <c r="S47" s="54">
        <f>SUM(R15:S46,次葉!S60,'次葉 (2)'!S60:T60,'次葉 (3)'!S60:T60,'次葉 (4)'!S60:T60,'次葉 (5)'!S60:T60)</f>
        <v>0</v>
      </c>
      <c r="T47" s="55"/>
      <c r="U47" s="162"/>
    </row>
    <row r="48" spans="1:22" ht="6.75" customHeight="1" x14ac:dyDescent="0.2">
      <c r="A48" s="7"/>
      <c r="B48" s="7"/>
      <c r="C48" s="7"/>
      <c r="D48" s="7"/>
      <c r="E48" s="7"/>
      <c r="F48" s="8"/>
      <c r="G48" s="7"/>
      <c r="H48" s="7"/>
      <c r="I48" s="7"/>
      <c r="J48" s="8"/>
      <c r="K48" s="7"/>
      <c r="L48" s="7"/>
      <c r="M48" s="7"/>
      <c r="N48" s="7"/>
      <c r="O48" s="7"/>
      <c r="P48" s="7"/>
      <c r="Q48" s="7"/>
      <c r="R48" s="7"/>
      <c r="S48" s="7"/>
      <c r="T48" s="7"/>
      <c r="U48" s="7"/>
    </row>
    <row r="49" spans="1:21" ht="26.4" customHeight="1" x14ac:dyDescent="0.2">
      <c r="A49" s="7"/>
      <c r="B49" s="132" t="s">
        <v>0</v>
      </c>
      <c r="C49" s="133"/>
      <c r="D49" s="133"/>
      <c r="E49" s="133"/>
      <c r="F49" s="133"/>
      <c r="G49" s="133"/>
      <c r="H49" s="133"/>
      <c r="I49" s="134"/>
      <c r="J49" s="13" t="s">
        <v>8</v>
      </c>
      <c r="K49" s="68">
        <f>SUM(N10,N47)</f>
        <v>0</v>
      </c>
      <c r="L49" s="69"/>
      <c r="M49" s="69"/>
      <c r="N49" s="69"/>
      <c r="O49" s="26" t="s">
        <v>28</v>
      </c>
      <c r="P49" s="14" t="s">
        <v>7</v>
      </c>
      <c r="Q49" s="146">
        <f>SUM(S10,S47)</f>
        <v>0</v>
      </c>
      <c r="R49" s="147"/>
      <c r="S49" s="147"/>
      <c r="T49" s="27" t="s">
        <v>28</v>
      </c>
      <c r="U49" s="7"/>
    </row>
    <row r="50" spans="1:21" ht="7.5" customHeight="1" x14ac:dyDescent="0.2">
      <c r="A50" s="7"/>
      <c r="B50" s="7"/>
      <c r="C50" s="7"/>
      <c r="D50" s="7"/>
      <c r="E50" s="7"/>
      <c r="F50" s="8"/>
      <c r="G50" s="7"/>
      <c r="H50" s="7"/>
      <c r="I50" s="7"/>
      <c r="J50" s="8"/>
      <c r="K50" s="7"/>
      <c r="L50" s="7"/>
      <c r="M50" s="7"/>
      <c r="N50" s="7"/>
      <c r="O50" s="7"/>
      <c r="P50" s="7"/>
      <c r="Q50" s="7"/>
      <c r="R50" s="7"/>
      <c r="S50" s="7"/>
      <c r="T50" s="7"/>
      <c r="U50" s="7"/>
    </row>
    <row r="51" spans="1:21" ht="20.25" customHeight="1" x14ac:dyDescent="0.2">
      <c r="A51" s="10"/>
      <c r="B51" s="28" t="s">
        <v>38</v>
      </c>
      <c r="C51" s="11"/>
      <c r="D51" s="7"/>
      <c r="E51" s="7"/>
      <c r="F51" s="8"/>
      <c r="G51" s="7"/>
      <c r="H51" s="7"/>
      <c r="I51" s="7"/>
      <c r="J51" s="8"/>
      <c r="K51" s="7"/>
      <c r="L51" s="7"/>
      <c r="M51" s="7"/>
      <c r="N51" s="7"/>
      <c r="O51" s="7"/>
      <c r="P51" s="7"/>
      <c r="Q51" s="7"/>
      <c r="R51" s="7"/>
      <c r="S51" s="7"/>
      <c r="T51" s="7"/>
      <c r="U51" s="7"/>
    </row>
    <row r="52" spans="1:21" ht="21.9" customHeight="1" x14ac:dyDescent="0.2">
      <c r="A52" s="10"/>
      <c r="B52" s="126" t="s">
        <v>9</v>
      </c>
      <c r="C52" s="126"/>
      <c r="D52" s="148">
        <f>K49</f>
        <v>0</v>
      </c>
      <c r="E52" s="149"/>
      <c r="F52" s="30" t="s">
        <v>28</v>
      </c>
      <c r="G52" s="15" t="s">
        <v>8</v>
      </c>
      <c r="H52" s="16"/>
      <c r="I52" s="16"/>
      <c r="J52" s="8"/>
      <c r="K52" s="7"/>
      <c r="L52" s="7"/>
      <c r="M52" s="7"/>
      <c r="N52" s="7"/>
      <c r="O52" s="7"/>
      <c r="P52" s="7"/>
      <c r="Q52" s="7"/>
      <c r="R52" s="7"/>
      <c r="S52" s="7"/>
      <c r="T52" s="7"/>
      <c r="U52" s="7"/>
    </row>
    <row r="53" spans="1:21" ht="21.9" customHeight="1" x14ac:dyDescent="0.2">
      <c r="A53" s="10"/>
      <c r="B53" s="126" t="s">
        <v>26</v>
      </c>
      <c r="C53" s="126"/>
      <c r="D53" s="150">
        <f>Q49</f>
        <v>0</v>
      </c>
      <c r="E53" s="151"/>
      <c r="F53" s="29"/>
      <c r="G53" s="13" t="s">
        <v>11</v>
      </c>
      <c r="H53" s="16"/>
      <c r="I53" s="16"/>
      <c r="J53" s="8"/>
      <c r="K53" s="7"/>
      <c r="L53" s="7"/>
      <c r="M53" s="7"/>
      <c r="N53" s="7"/>
      <c r="O53" s="7"/>
      <c r="P53" s="7"/>
      <c r="Q53" s="7"/>
      <c r="R53" s="7"/>
      <c r="S53" s="7"/>
      <c r="T53" s="7"/>
      <c r="U53" s="7"/>
    </row>
    <row r="54" spans="1:21" ht="21.9" customHeight="1" x14ac:dyDescent="0.2">
      <c r="A54" s="10"/>
      <c r="B54" s="126" t="s">
        <v>20</v>
      </c>
      <c r="C54" s="126"/>
      <c r="D54" s="150">
        <f>IF(D52&lt;D53,0,D52-D53)</f>
        <v>0</v>
      </c>
      <c r="E54" s="151"/>
      <c r="F54" s="29"/>
      <c r="G54" s="13" t="s">
        <v>12</v>
      </c>
      <c r="H54" s="16"/>
      <c r="I54" s="16"/>
      <c r="J54" s="8"/>
      <c r="K54" s="141" t="s">
        <v>53</v>
      </c>
      <c r="L54" s="141"/>
      <c r="M54" s="141"/>
      <c r="N54" s="141"/>
      <c r="O54" s="141"/>
      <c r="P54" s="141"/>
      <c r="Q54" s="141"/>
      <c r="R54" s="141"/>
      <c r="S54" s="141"/>
      <c r="T54" s="7"/>
      <c r="U54" s="7"/>
    </row>
    <row r="55" spans="1:21" ht="21.9" customHeight="1" x14ac:dyDescent="0.2">
      <c r="A55" s="10"/>
      <c r="B55" s="127" t="s">
        <v>10</v>
      </c>
      <c r="C55" s="127"/>
      <c r="D55" s="152">
        <v>0</v>
      </c>
      <c r="E55" s="153"/>
      <c r="F55" s="24"/>
      <c r="G55" s="17" t="s">
        <v>13</v>
      </c>
      <c r="H55" s="16"/>
      <c r="I55" s="16"/>
      <c r="J55" s="8"/>
      <c r="K55" s="141"/>
      <c r="L55" s="141"/>
      <c r="M55" s="141"/>
      <c r="N55" s="141"/>
      <c r="O55" s="141"/>
      <c r="P55" s="141"/>
      <c r="Q55" s="141"/>
      <c r="R55" s="141"/>
      <c r="S55" s="141"/>
      <c r="T55" s="7"/>
      <c r="U55" s="7"/>
    </row>
    <row r="56" spans="1:21" ht="21.9" customHeight="1" x14ac:dyDescent="0.2">
      <c r="A56" s="10"/>
      <c r="B56" s="127" t="s">
        <v>19</v>
      </c>
      <c r="C56" s="127"/>
      <c r="D56" s="154">
        <f>IF(D55&lt;0,0,ROUNDDOWN(D55*0.05,0))</f>
        <v>0</v>
      </c>
      <c r="E56" s="155"/>
      <c r="F56" s="24"/>
      <c r="G56" s="13" t="s">
        <v>14</v>
      </c>
      <c r="H56" s="16"/>
      <c r="I56" s="16"/>
      <c r="J56" s="8"/>
      <c r="K56" s="141"/>
      <c r="L56" s="141"/>
      <c r="M56" s="141"/>
      <c r="N56" s="141"/>
      <c r="O56" s="141"/>
      <c r="P56" s="141"/>
      <c r="Q56" s="141"/>
      <c r="R56" s="141"/>
      <c r="S56" s="141"/>
      <c r="T56" s="7"/>
      <c r="U56" s="7"/>
    </row>
    <row r="57" spans="1:21" ht="21.9" customHeight="1" thickBot="1" x14ac:dyDescent="0.25">
      <c r="A57" s="10"/>
      <c r="B57" s="126" t="s">
        <v>44</v>
      </c>
      <c r="C57" s="126"/>
      <c r="D57" s="156">
        <f>IF(D56&lt;100000,D56,"100,000")</f>
        <v>0</v>
      </c>
      <c r="E57" s="157"/>
      <c r="F57" s="32"/>
      <c r="G57" s="17" t="s">
        <v>15</v>
      </c>
      <c r="H57" s="16"/>
      <c r="I57" s="16"/>
      <c r="J57" s="8"/>
      <c r="K57" s="142" t="s">
        <v>45</v>
      </c>
      <c r="L57" s="142"/>
      <c r="M57" s="142"/>
      <c r="N57" s="142"/>
      <c r="O57" s="142"/>
      <c r="P57" s="142"/>
      <c r="Q57" s="143" t="s">
        <v>46</v>
      </c>
      <c r="R57" s="143"/>
      <c r="S57" s="143"/>
      <c r="T57" s="7"/>
      <c r="U57" s="7"/>
    </row>
    <row r="58" spans="1:21" ht="32.25" customHeight="1" thickBot="1" x14ac:dyDescent="0.25">
      <c r="A58" s="10"/>
      <c r="B58" s="126" t="s">
        <v>21</v>
      </c>
      <c r="C58" s="95"/>
      <c r="D58" s="158">
        <f>IF((D54-D57)&lt;0,0,IF((D54-D57)&gt;2000000,2000000,D54-D57))</f>
        <v>0</v>
      </c>
      <c r="E58" s="159"/>
      <c r="F58" s="33"/>
      <c r="G58" s="25" t="s">
        <v>16</v>
      </c>
      <c r="H58" s="16"/>
      <c r="I58" s="16"/>
      <c r="J58" s="8"/>
      <c r="K58" s="7"/>
      <c r="L58" s="7"/>
      <c r="M58" s="7"/>
      <c r="N58" s="7"/>
      <c r="O58" s="7"/>
      <c r="P58" s="7"/>
      <c r="Q58" s="7"/>
      <c r="R58" s="7"/>
      <c r="S58" s="7"/>
      <c r="T58" s="7"/>
      <c r="U58" s="7"/>
    </row>
    <row r="59" spans="1:21" ht="8.25" customHeight="1" x14ac:dyDescent="0.2">
      <c r="C59" s="4"/>
      <c r="D59" s="4"/>
      <c r="E59" s="4"/>
      <c r="F59" s="4"/>
      <c r="G59" s="4"/>
      <c r="H59" s="4"/>
      <c r="I59" s="4"/>
      <c r="J59" s="5"/>
      <c r="K59" s="6"/>
      <c r="L59" s="6"/>
      <c r="M59" s="6"/>
      <c r="N59" s="6"/>
      <c r="O59" s="6"/>
      <c r="P59" s="6"/>
      <c r="Q59" s="6"/>
      <c r="R59" s="6"/>
      <c r="S59" s="6"/>
      <c r="T59" s="6"/>
    </row>
  </sheetData>
  <mergeCells count="196">
    <mergeCell ref="U8:U47"/>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 ref="V10:V11"/>
    <mergeCell ref="V8:V9"/>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B19:C20"/>
    <mergeCell ref="B21:C22"/>
    <mergeCell ref="B23:C24"/>
    <mergeCell ref="B25:C26"/>
    <mergeCell ref="B27:C28"/>
    <mergeCell ref="B29:C30"/>
    <mergeCell ref="B31:C32"/>
    <mergeCell ref="B33:C34"/>
    <mergeCell ref="B35:C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F14:L14"/>
    <mergeCell ref="K17:L17"/>
    <mergeCell ref="K18:L18"/>
    <mergeCell ref="K19:L19"/>
    <mergeCell ref="K20:L20"/>
    <mergeCell ref="D14:E14"/>
    <mergeCell ref="D15:E16"/>
    <mergeCell ref="D17:E18"/>
    <mergeCell ref="D19:E20"/>
    <mergeCell ref="D45:E46"/>
    <mergeCell ref="G26:I26"/>
    <mergeCell ref="G27:I27"/>
    <mergeCell ref="G28:I28"/>
    <mergeCell ref="G29:I29"/>
    <mergeCell ref="G30:I30"/>
    <mergeCell ref="D21:E22"/>
    <mergeCell ref="D23:E24"/>
    <mergeCell ref="D25:E26"/>
    <mergeCell ref="D27:E28"/>
    <mergeCell ref="D29:E30"/>
    <mergeCell ref="D31:E32"/>
    <mergeCell ref="D33:E34"/>
    <mergeCell ref="D35:E36"/>
    <mergeCell ref="D37:E38"/>
    <mergeCell ref="K49:N49"/>
    <mergeCell ref="A4:U4"/>
    <mergeCell ref="S10:S11"/>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 ref="D39:E40"/>
    <mergeCell ref="D41:E42"/>
    <mergeCell ref="D43:E44"/>
  </mergeCells>
  <phoneticPr fontId="1"/>
  <dataValidations count="1">
    <dataValidation type="list" allowBlank="1" showInputMessage="1" showErrorMessage="1" sqref="J15:J46 F15:F46" xr:uid="{00000000-0002-0000-0000-000000000000}">
      <formula1>"□,☑"</formula1>
    </dataValidation>
  </dataValidations>
  <printOptions horizontalCentered="1"/>
  <pageMargins left="0.51181102362204722" right="0.19685039370078741" top="0.39370078740157483" bottom="0.23622047244094491" header="0.31496062992125984" footer="0.19685039370078741"/>
  <pageSetup paperSize="9" scale="76" fitToWidth="2" orientation="portrait" r:id="rId1"/>
  <ignoredErrors>
    <ignoredError sqref="M14 R14 M8 R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zoomScaleNormal="100" zoomScaleSheetLayoutView="100" workbookViewId="0">
      <selection activeCell="W22" sqref="W22:W23"/>
    </sheetView>
  </sheetViews>
  <sheetFormatPr defaultColWidth="9" defaultRowHeight="13.2" x14ac:dyDescent="0.2"/>
  <cols>
    <col min="1" max="1" width="2.6640625" style="1" customWidth="1"/>
    <col min="2" max="2" width="7.109375" style="1" customWidth="1"/>
    <col min="3" max="3" width="9.109375" style="1" customWidth="1"/>
    <col min="4" max="4" width="5.33203125" style="1" customWidth="1"/>
    <col min="5" max="5" width="7.44140625" style="1" customWidth="1"/>
    <col min="6" max="6" width="5.77734375" style="1" customWidth="1"/>
    <col min="7" max="7" width="3" style="2" customWidth="1"/>
    <col min="8" max="8" width="2.88671875" style="1" customWidth="1"/>
    <col min="9" max="9" width="3.33203125" style="1" customWidth="1"/>
    <col min="10" max="10" width="1.77734375" style="1" customWidth="1"/>
    <col min="11" max="11" width="3" style="2" customWidth="1"/>
    <col min="12" max="12" width="7.88671875" style="1" customWidth="1"/>
    <col min="13" max="14" width="3" style="1" customWidth="1"/>
    <col min="15" max="15" width="5.6640625" style="1" customWidth="1"/>
    <col min="16" max="16" width="2.6640625" style="1" customWidth="1"/>
    <col min="17" max="17" width="2.44140625" style="1" customWidth="1"/>
    <col min="18" max="18" width="2.21875" style="1" customWidth="1"/>
    <col min="19" max="19" width="3" style="1" customWidth="1"/>
    <col min="20" max="20" width="10.77734375" style="1" customWidth="1"/>
    <col min="21" max="21" width="2.21875" style="1" customWidth="1"/>
    <col min="22" max="22" width="3.88671875" style="1" customWidth="1"/>
    <col min="23" max="23" width="13.8867187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83" t="str">
        <f>IF(医療費控除の明細書!D3="","",医療費控除の明細書!D3)</f>
        <v/>
      </c>
      <c r="D2" s="183"/>
      <c r="E2" s="62" t="s">
        <v>51</v>
      </c>
      <c r="F2" s="62"/>
      <c r="G2" s="19"/>
      <c r="H2" s="19"/>
      <c r="I2" s="19"/>
      <c r="J2" s="19"/>
      <c r="K2" s="19"/>
      <c r="L2" s="19"/>
      <c r="M2" s="19"/>
      <c r="N2" s="19"/>
      <c r="O2" s="19"/>
      <c r="P2" s="19"/>
      <c r="Q2" s="19"/>
      <c r="R2" s="19"/>
      <c r="S2" s="19"/>
      <c r="T2" s="19"/>
      <c r="U2" s="19"/>
      <c r="V2" s="19"/>
    </row>
    <row r="3" spans="1:26" ht="15" customHeight="1" x14ac:dyDescent="0.2">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41</v>
      </c>
      <c r="C8" s="31"/>
      <c r="D8" s="31"/>
      <c r="E8" s="31"/>
      <c r="F8" s="18"/>
      <c r="G8" s="34"/>
      <c r="H8" s="34"/>
      <c r="I8" s="34"/>
      <c r="J8" s="34"/>
      <c r="K8" s="34"/>
      <c r="L8" s="34"/>
      <c r="M8" s="34"/>
      <c r="N8" s="34"/>
      <c r="O8" s="34"/>
      <c r="P8" s="34"/>
      <c r="Q8" s="34"/>
      <c r="R8" s="34"/>
      <c r="S8" s="34"/>
      <c r="T8" s="35"/>
      <c r="U8" s="35"/>
      <c r="V8" s="172" t="s">
        <v>61</v>
      </c>
    </row>
    <row r="9" spans="1:26" ht="30" customHeight="1" thickBot="1" x14ac:dyDescent="0.25">
      <c r="A9" s="7"/>
      <c r="B9" s="95" t="s">
        <v>24</v>
      </c>
      <c r="C9" s="97"/>
      <c r="D9" s="95" t="s">
        <v>25</v>
      </c>
      <c r="E9" s="96"/>
      <c r="F9" s="97"/>
      <c r="G9" s="95" t="s">
        <v>17</v>
      </c>
      <c r="H9" s="96"/>
      <c r="I9" s="96"/>
      <c r="J9" s="96"/>
      <c r="K9" s="96"/>
      <c r="L9" s="96"/>
      <c r="M9" s="97"/>
      <c r="N9" s="22" t="s">
        <v>32</v>
      </c>
      <c r="O9" s="96" t="s">
        <v>47</v>
      </c>
      <c r="P9" s="96"/>
      <c r="Q9" s="96"/>
      <c r="R9" s="97"/>
      <c r="S9" s="22" t="s">
        <v>33</v>
      </c>
      <c r="T9" s="144" t="s">
        <v>63</v>
      </c>
      <c r="U9" s="145"/>
      <c r="V9" s="172"/>
      <c r="W9" s="63" t="s">
        <v>54</v>
      </c>
      <c r="X9" s="3"/>
    </row>
    <row r="10" spans="1:26" ht="12" customHeight="1" thickBot="1" x14ac:dyDescent="0.25">
      <c r="A10" s="12"/>
      <c r="B10" s="118"/>
      <c r="C10" s="118"/>
      <c r="D10" s="119"/>
      <c r="E10" s="168"/>
      <c r="F10" s="120"/>
      <c r="G10" s="44" t="s">
        <v>18</v>
      </c>
      <c r="H10" s="82" t="s">
        <v>5</v>
      </c>
      <c r="I10" s="82"/>
      <c r="J10" s="82"/>
      <c r="K10" s="41" t="s">
        <v>18</v>
      </c>
      <c r="L10" s="73" t="s">
        <v>2</v>
      </c>
      <c r="M10" s="74"/>
      <c r="N10" s="112"/>
      <c r="O10" s="113"/>
      <c r="P10" s="113"/>
      <c r="Q10" s="113"/>
      <c r="R10" s="102" t="s">
        <v>28</v>
      </c>
      <c r="S10" s="77">
        <f>IF((N10-W10)&gt;=0,W10,N10)</f>
        <v>0</v>
      </c>
      <c r="T10" s="78"/>
      <c r="U10" s="176" t="s">
        <v>28</v>
      </c>
      <c r="V10" s="172"/>
      <c r="W10" s="163"/>
    </row>
    <row r="11" spans="1:26" ht="12" customHeight="1" thickBot="1" x14ac:dyDescent="0.25">
      <c r="A11" s="12"/>
      <c r="B11" s="118"/>
      <c r="C11" s="118"/>
      <c r="D11" s="169"/>
      <c r="E11" s="170"/>
      <c r="F11" s="171"/>
      <c r="G11" s="45" t="s">
        <v>18</v>
      </c>
      <c r="H11" s="81" t="s">
        <v>3</v>
      </c>
      <c r="I11" s="81"/>
      <c r="J11" s="81"/>
      <c r="K11" s="42" t="s">
        <v>18</v>
      </c>
      <c r="L11" s="75" t="s">
        <v>4</v>
      </c>
      <c r="M11" s="76"/>
      <c r="N11" s="114"/>
      <c r="O11" s="115"/>
      <c r="P11" s="115"/>
      <c r="Q11" s="115"/>
      <c r="R11" s="103"/>
      <c r="S11" s="79"/>
      <c r="T11" s="80"/>
      <c r="U11" s="177"/>
      <c r="V11" s="172"/>
      <c r="W11" s="163"/>
      <c r="Z11" s="6"/>
    </row>
    <row r="12" spans="1:26" ht="12" customHeight="1" thickBot="1" x14ac:dyDescent="0.25">
      <c r="A12" s="7"/>
      <c r="B12" s="118"/>
      <c r="C12" s="118"/>
      <c r="D12" s="119"/>
      <c r="E12" s="168"/>
      <c r="F12" s="120"/>
      <c r="G12" s="46" t="s">
        <v>1</v>
      </c>
      <c r="H12" s="82" t="s">
        <v>5</v>
      </c>
      <c r="I12" s="82"/>
      <c r="J12" s="82"/>
      <c r="K12" s="43" t="s">
        <v>18</v>
      </c>
      <c r="L12" s="73" t="s">
        <v>2</v>
      </c>
      <c r="M12" s="74"/>
      <c r="N12" s="112"/>
      <c r="O12" s="113"/>
      <c r="P12" s="113"/>
      <c r="Q12" s="113"/>
      <c r="R12" s="47"/>
      <c r="S12" s="77">
        <f t="shared" ref="S12" si="0">IF((N12-W12)&gt;=0,W12,N12)</f>
        <v>0</v>
      </c>
      <c r="T12" s="78"/>
      <c r="U12" s="50"/>
      <c r="V12" s="172"/>
      <c r="W12" s="163"/>
    </row>
    <row r="13" spans="1:26" ht="12" customHeight="1" thickBot="1" x14ac:dyDescent="0.25">
      <c r="A13" s="7"/>
      <c r="B13" s="118"/>
      <c r="C13" s="118"/>
      <c r="D13" s="169"/>
      <c r="E13" s="170"/>
      <c r="F13" s="171"/>
      <c r="G13" s="45" t="s">
        <v>1</v>
      </c>
      <c r="H13" s="81" t="s">
        <v>3</v>
      </c>
      <c r="I13" s="81"/>
      <c r="J13" s="81"/>
      <c r="K13" s="42" t="s">
        <v>1</v>
      </c>
      <c r="L13" s="75" t="s">
        <v>4</v>
      </c>
      <c r="M13" s="76"/>
      <c r="N13" s="114"/>
      <c r="O13" s="115"/>
      <c r="P13" s="115"/>
      <c r="Q13" s="115"/>
      <c r="R13" s="48"/>
      <c r="S13" s="79"/>
      <c r="T13" s="80"/>
      <c r="U13" s="51"/>
      <c r="V13" s="172"/>
      <c r="W13" s="163"/>
    </row>
    <row r="14" spans="1:26" ht="12" customHeight="1" thickBot="1" x14ac:dyDescent="0.25">
      <c r="A14" s="7"/>
      <c r="B14" s="118"/>
      <c r="C14" s="118"/>
      <c r="D14" s="119"/>
      <c r="E14" s="168"/>
      <c r="F14" s="120"/>
      <c r="G14" s="46" t="s">
        <v>1</v>
      </c>
      <c r="H14" s="82" t="s">
        <v>5</v>
      </c>
      <c r="I14" s="82"/>
      <c r="J14" s="82"/>
      <c r="K14" s="43" t="s">
        <v>1</v>
      </c>
      <c r="L14" s="73" t="s">
        <v>2</v>
      </c>
      <c r="M14" s="74"/>
      <c r="N14" s="112"/>
      <c r="O14" s="113"/>
      <c r="P14" s="113"/>
      <c r="Q14" s="113"/>
      <c r="R14" s="47"/>
      <c r="S14" s="77">
        <f t="shared" ref="S14" si="1">IF((N14-W14)&gt;=0,W14,N14)</f>
        <v>0</v>
      </c>
      <c r="T14" s="78"/>
      <c r="U14" s="50"/>
      <c r="V14" s="172"/>
      <c r="W14" s="163"/>
    </row>
    <row r="15" spans="1:26" ht="12" customHeight="1" thickBot="1" x14ac:dyDescent="0.25">
      <c r="A15" s="7"/>
      <c r="B15" s="118"/>
      <c r="C15" s="118"/>
      <c r="D15" s="169"/>
      <c r="E15" s="170"/>
      <c r="F15" s="171"/>
      <c r="G15" s="45" t="s">
        <v>1</v>
      </c>
      <c r="H15" s="81" t="s">
        <v>3</v>
      </c>
      <c r="I15" s="81"/>
      <c r="J15" s="81"/>
      <c r="K15" s="42" t="s">
        <v>1</v>
      </c>
      <c r="L15" s="75" t="s">
        <v>4</v>
      </c>
      <c r="M15" s="76"/>
      <c r="N15" s="114"/>
      <c r="O15" s="115"/>
      <c r="P15" s="115"/>
      <c r="Q15" s="115"/>
      <c r="R15" s="48"/>
      <c r="S15" s="79"/>
      <c r="T15" s="80"/>
      <c r="U15" s="51"/>
      <c r="V15" s="172"/>
      <c r="W15" s="163"/>
    </row>
    <row r="16" spans="1:26" ht="12" customHeight="1" thickBot="1" x14ac:dyDescent="0.25">
      <c r="A16" s="7"/>
      <c r="B16" s="118"/>
      <c r="C16" s="118"/>
      <c r="D16" s="119"/>
      <c r="E16" s="168"/>
      <c r="F16" s="120"/>
      <c r="G16" s="46" t="s">
        <v>1</v>
      </c>
      <c r="H16" s="82" t="s">
        <v>5</v>
      </c>
      <c r="I16" s="82"/>
      <c r="J16" s="82"/>
      <c r="K16" s="43" t="s">
        <v>1</v>
      </c>
      <c r="L16" s="73" t="s">
        <v>2</v>
      </c>
      <c r="M16" s="74"/>
      <c r="N16" s="112"/>
      <c r="O16" s="113"/>
      <c r="P16" s="113"/>
      <c r="Q16" s="113"/>
      <c r="R16" s="47"/>
      <c r="S16" s="77">
        <f t="shared" ref="S16" si="2">IF((N16-W16)&gt;=0,W16,N16)</f>
        <v>0</v>
      </c>
      <c r="T16" s="78"/>
      <c r="U16" s="50"/>
      <c r="V16" s="172"/>
      <c r="W16" s="163"/>
    </row>
    <row r="17" spans="1:23" ht="12" customHeight="1" thickBot="1" x14ac:dyDescent="0.25">
      <c r="A17" s="7"/>
      <c r="B17" s="118"/>
      <c r="C17" s="118"/>
      <c r="D17" s="169"/>
      <c r="E17" s="170"/>
      <c r="F17" s="171"/>
      <c r="G17" s="45" t="s">
        <v>1</v>
      </c>
      <c r="H17" s="81" t="s">
        <v>3</v>
      </c>
      <c r="I17" s="81"/>
      <c r="J17" s="81"/>
      <c r="K17" s="42" t="s">
        <v>1</v>
      </c>
      <c r="L17" s="75" t="s">
        <v>4</v>
      </c>
      <c r="M17" s="76"/>
      <c r="N17" s="114"/>
      <c r="O17" s="115"/>
      <c r="P17" s="115"/>
      <c r="Q17" s="115"/>
      <c r="R17" s="48"/>
      <c r="S17" s="79"/>
      <c r="T17" s="80"/>
      <c r="U17" s="51"/>
      <c r="V17" s="172"/>
      <c r="W17" s="163"/>
    </row>
    <row r="18" spans="1:23" ht="12" customHeight="1" thickBot="1" x14ac:dyDescent="0.25">
      <c r="A18" s="7"/>
      <c r="B18" s="118"/>
      <c r="C18" s="118"/>
      <c r="D18" s="119"/>
      <c r="E18" s="168"/>
      <c r="F18" s="120"/>
      <c r="G18" s="46" t="s">
        <v>1</v>
      </c>
      <c r="H18" s="82" t="s">
        <v>5</v>
      </c>
      <c r="I18" s="82"/>
      <c r="J18" s="82"/>
      <c r="K18" s="43" t="s">
        <v>1</v>
      </c>
      <c r="L18" s="73" t="s">
        <v>2</v>
      </c>
      <c r="M18" s="74"/>
      <c r="N18" s="112"/>
      <c r="O18" s="113"/>
      <c r="P18" s="113"/>
      <c r="Q18" s="113"/>
      <c r="R18" s="47"/>
      <c r="S18" s="77">
        <f t="shared" ref="S18" si="3">IF((N18-W18)&gt;=0,W18,N18)</f>
        <v>0</v>
      </c>
      <c r="T18" s="78"/>
      <c r="U18" s="50"/>
      <c r="V18" s="172"/>
      <c r="W18" s="163"/>
    </row>
    <row r="19" spans="1:23" ht="12" customHeight="1" thickBot="1" x14ac:dyDescent="0.25">
      <c r="A19" s="7"/>
      <c r="B19" s="118"/>
      <c r="C19" s="118"/>
      <c r="D19" s="169"/>
      <c r="E19" s="170"/>
      <c r="F19" s="171"/>
      <c r="G19" s="45" t="s">
        <v>1</v>
      </c>
      <c r="H19" s="81" t="s">
        <v>3</v>
      </c>
      <c r="I19" s="81"/>
      <c r="J19" s="81"/>
      <c r="K19" s="42" t="s">
        <v>1</v>
      </c>
      <c r="L19" s="75" t="s">
        <v>4</v>
      </c>
      <c r="M19" s="76"/>
      <c r="N19" s="114"/>
      <c r="O19" s="115"/>
      <c r="P19" s="115"/>
      <c r="Q19" s="115"/>
      <c r="R19" s="48"/>
      <c r="S19" s="79"/>
      <c r="T19" s="80"/>
      <c r="U19" s="51"/>
      <c r="V19" s="172"/>
      <c r="W19" s="163"/>
    </row>
    <row r="20" spans="1:23" ht="12" customHeight="1" thickBot="1" x14ac:dyDescent="0.25">
      <c r="A20" s="7"/>
      <c r="B20" s="118"/>
      <c r="C20" s="118"/>
      <c r="D20" s="119"/>
      <c r="E20" s="168"/>
      <c r="F20" s="120"/>
      <c r="G20" s="46" t="s">
        <v>1</v>
      </c>
      <c r="H20" s="82" t="s">
        <v>5</v>
      </c>
      <c r="I20" s="82"/>
      <c r="J20" s="82"/>
      <c r="K20" s="43" t="s">
        <v>1</v>
      </c>
      <c r="L20" s="73" t="s">
        <v>2</v>
      </c>
      <c r="M20" s="74"/>
      <c r="N20" s="112"/>
      <c r="O20" s="113"/>
      <c r="P20" s="113"/>
      <c r="Q20" s="113"/>
      <c r="R20" s="47"/>
      <c r="S20" s="77">
        <f t="shared" ref="S20" si="4">IF((N20-W20)&gt;=0,W20,N20)</f>
        <v>0</v>
      </c>
      <c r="T20" s="78"/>
      <c r="U20" s="50"/>
      <c r="V20" s="172"/>
      <c r="W20" s="163"/>
    </row>
    <row r="21" spans="1:23" ht="12" customHeight="1" thickBot="1" x14ac:dyDescent="0.25">
      <c r="A21" s="7"/>
      <c r="B21" s="118"/>
      <c r="C21" s="118"/>
      <c r="D21" s="169"/>
      <c r="E21" s="170"/>
      <c r="F21" s="171"/>
      <c r="G21" s="45" t="s">
        <v>1</v>
      </c>
      <c r="H21" s="81" t="s">
        <v>3</v>
      </c>
      <c r="I21" s="81"/>
      <c r="J21" s="81"/>
      <c r="K21" s="42" t="s">
        <v>1</v>
      </c>
      <c r="L21" s="75" t="s">
        <v>4</v>
      </c>
      <c r="M21" s="76"/>
      <c r="N21" s="114"/>
      <c r="O21" s="115"/>
      <c r="P21" s="115"/>
      <c r="Q21" s="115"/>
      <c r="R21" s="48"/>
      <c r="S21" s="79"/>
      <c r="T21" s="80"/>
      <c r="U21" s="51"/>
      <c r="V21" s="172"/>
      <c r="W21" s="163"/>
    </row>
    <row r="22" spans="1:23" ht="12" customHeight="1" thickBot="1" x14ac:dyDescent="0.25">
      <c r="A22" s="7"/>
      <c r="B22" s="118"/>
      <c r="C22" s="118"/>
      <c r="D22" s="119"/>
      <c r="E22" s="168"/>
      <c r="F22" s="120"/>
      <c r="G22" s="46" t="s">
        <v>1</v>
      </c>
      <c r="H22" s="82" t="s">
        <v>5</v>
      </c>
      <c r="I22" s="82"/>
      <c r="J22" s="82"/>
      <c r="K22" s="43" t="s">
        <v>1</v>
      </c>
      <c r="L22" s="73" t="s">
        <v>2</v>
      </c>
      <c r="M22" s="74"/>
      <c r="N22" s="112"/>
      <c r="O22" s="113"/>
      <c r="P22" s="113"/>
      <c r="Q22" s="113"/>
      <c r="R22" s="47"/>
      <c r="S22" s="77">
        <f t="shared" ref="S22" si="5">IF((N22-W22)&gt;=0,W22,N22)</f>
        <v>0</v>
      </c>
      <c r="T22" s="78"/>
      <c r="U22" s="50"/>
      <c r="V22" s="172"/>
      <c r="W22" s="163"/>
    </row>
    <row r="23" spans="1:23" ht="12" customHeight="1" thickBot="1" x14ac:dyDescent="0.25">
      <c r="A23" s="7"/>
      <c r="B23" s="118"/>
      <c r="C23" s="118"/>
      <c r="D23" s="169"/>
      <c r="E23" s="170"/>
      <c r="F23" s="171"/>
      <c r="G23" s="45" t="s">
        <v>1</v>
      </c>
      <c r="H23" s="81" t="s">
        <v>3</v>
      </c>
      <c r="I23" s="81"/>
      <c r="J23" s="81"/>
      <c r="K23" s="42" t="s">
        <v>1</v>
      </c>
      <c r="L23" s="75" t="s">
        <v>4</v>
      </c>
      <c r="M23" s="76"/>
      <c r="N23" s="114"/>
      <c r="O23" s="115"/>
      <c r="P23" s="115"/>
      <c r="Q23" s="115"/>
      <c r="R23" s="48"/>
      <c r="S23" s="79"/>
      <c r="T23" s="80"/>
      <c r="U23" s="51"/>
      <c r="V23" s="172"/>
      <c r="W23" s="163"/>
    </row>
    <row r="24" spans="1:23" ht="12" customHeight="1" thickBot="1" x14ac:dyDescent="0.25">
      <c r="A24" s="7"/>
      <c r="B24" s="118"/>
      <c r="C24" s="118"/>
      <c r="D24" s="119"/>
      <c r="E24" s="168"/>
      <c r="F24" s="120"/>
      <c r="G24" s="46" t="s">
        <v>1</v>
      </c>
      <c r="H24" s="82" t="s">
        <v>5</v>
      </c>
      <c r="I24" s="82"/>
      <c r="J24" s="82"/>
      <c r="K24" s="43" t="s">
        <v>1</v>
      </c>
      <c r="L24" s="73" t="s">
        <v>2</v>
      </c>
      <c r="M24" s="74"/>
      <c r="N24" s="112"/>
      <c r="O24" s="113"/>
      <c r="P24" s="113"/>
      <c r="Q24" s="113"/>
      <c r="R24" s="47"/>
      <c r="S24" s="77">
        <f t="shared" ref="S24" si="6">IF((N24-W24)&gt;=0,W24,N24)</f>
        <v>0</v>
      </c>
      <c r="T24" s="78"/>
      <c r="U24" s="50"/>
      <c r="V24" s="172"/>
      <c r="W24" s="163"/>
    </row>
    <row r="25" spans="1:23" ht="12" customHeight="1" thickBot="1" x14ac:dyDescent="0.25">
      <c r="A25" s="7"/>
      <c r="B25" s="118"/>
      <c r="C25" s="118"/>
      <c r="D25" s="169"/>
      <c r="E25" s="170"/>
      <c r="F25" s="171"/>
      <c r="G25" s="45" t="s">
        <v>1</v>
      </c>
      <c r="H25" s="81" t="s">
        <v>3</v>
      </c>
      <c r="I25" s="81"/>
      <c r="J25" s="81"/>
      <c r="K25" s="42" t="s">
        <v>1</v>
      </c>
      <c r="L25" s="75" t="s">
        <v>4</v>
      </c>
      <c r="M25" s="76"/>
      <c r="N25" s="114"/>
      <c r="O25" s="115"/>
      <c r="P25" s="115"/>
      <c r="Q25" s="115"/>
      <c r="R25" s="48"/>
      <c r="S25" s="79"/>
      <c r="T25" s="80"/>
      <c r="U25" s="51"/>
      <c r="V25" s="172"/>
      <c r="W25" s="163"/>
    </row>
    <row r="26" spans="1:23" ht="12" customHeight="1" thickBot="1" x14ac:dyDescent="0.25">
      <c r="A26" s="12"/>
      <c r="B26" s="118"/>
      <c r="C26" s="118"/>
      <c r="D26" s="119"/>
      <c r="E26" s="168"/>
      <c r="F26" s="120"/>
      <c r="G26" s="46" t="s">
        <v>1</v>
      </c>
      <c r="H26" s="82" t="s">
        <v>5</v>
      </c>
      <c r="I26" s="82"/>
      <c r="J26" s="82"/>
      <c r="K26" s="43" t="s">
        <v>1</v>
      </c>
      <c r="L26" s="73" t="s">
        <v>2</v>
      </c>
      <c r="M26" s="74"/>
      <c r="N26" s="112"/>
      <c r="O26" s="113"/>
      <c r="P26" s="113"/>
      <c r="Q26" s="113"/>
      <c r="R26" s="47"/>
      <c r="S26" s="77">
        <f t="shared" ref="S26" si="7">IF((N26-W26)&gt;=0,W26,N26)</f>
        <v>0</v>
      </c>
      <c r="T26" s="78"/>
      <c r="U26" s="50"/>
      <c r="V26" s="172"/>
      <c r="W26" s="163"/>
    </row>
    <row r="27" spans="1:23" ht="12" customHeight="1" thickBot="1" x14ac:dyDescent="0.25">
      <c r="A27" s="12"/>
      <c r="B27" s="118"/>
      <c r="C27" s="118"/>
      <c r="D27" s="169"/>
      <c r="E27" s="170"/>
      <c r="F27" s="171"/>
      <c r="G27" s="45" t="s">
        <v>1</v>
      </c>
      <c r="H27" s="81" t="s">
        <v>3</v>
      </c>
      <c r="I27" s="81"/>
      <c r="J27" s="81"/>
      <c r="K27" s="42" t="s">
        <v>1</v>
      </c>
      <c r="L27" s="75" t="s">
        <v>4</v>
      </c>
      <c r="M27" s="76"/>
      <c r="N27" s="114"/>
      <c r="O27" s="115"/>
      <c r="P27" s="115"/>
      <c r="Q27" s="115"/>
      <c r="R27" s="48"/>
      <c r="S27" s="79"/>
      <c r="T27" s="80"/>
      <c r="U27" s="51"/>
      <c r="V27" s="172"/>
      <c r="W27" s="163"/>
    </row>
    <row r="28" spans="1:23" ht="12" customHeight="1" thickBot="1" x14ac:dyDescent="0.25">
      <c r="A28" s="7"/>
      <c r="B28" s="118"/>
      <c r="C28" s="118"/>
      <c r="D28" s="119"/>
      <c r="E28" s="168"/>
      <c r="F28" s="120"/>
      <c r="G28" s="46" t="s">
        <v>1</v>
      </c>
      <c r="H28" s="82" t="s">
        <v>5</v>
      </c>
      <c r="I28" s="82"/>
      <c r="J28" s="82"/>
      <c r="K28" s="43" t="s">
        <v>1</v>
      </c>
      <c r="L28" s="73" t="s">
        <v>2</v>
      </c>
      <c r="M28" s="74"/>
      <c r="N28" s="112"/>
      <c r="O28" s="113"/>
      <c r="P28" s="113"/>
      <c r="Q28" s="113"/>
      <c r="R28" s="47"/>
      <c r="S28" s="77">
        <f t="shared" ref="S28" si="8">IF((N28-W28)&gt;=0,W28,N28)</f>
        <v>0</v>
      </c>
      <c r="T28" s="78"/>
      <c r="U28" s="50"/>
      <c r="V28" s="172"/>
      <c r="W28" s="163"/>
    </row>
    <row r="29" spans="1:23" ht="12" customHeight="1" thickBot="1" x14ac:dyDescent="0.25">
      <c r="A29" s="7"/>
      <c r="B29" s="118"/>
      <c r="C29" s="118"/>
      <c r="D29" s="169"/>
      <c r="E29" s="170"/>
      <c r="F29" s="171"/>
      <c r="G29" s="45" t="s">
        <v>1</v>
      </c>
      <c r="H29" s="81" t="s">
        <v>3</v>
      </c>
      <c r="I29" s="81"/>
      <c r="J29" s="81"/>
      <c r="K29" s="42" t="s">
        <v>1</v>
      </c>
      <c r="L29" s="75" t="s">
        <v>4</v>
      </c>
      <c r="M29" s="76"/>
      <c r="N29" s="114"/>
      <c r="O29" s="115"/>
      <c r="P29" s="115"/>
      <c r="Q29" s="115"/>
      <c r="R29" s="48"/>
      <c r="S29" s="79"/>
      <c r="T29" s="80"/>
      <c r="U29" s="51"/>
      <c r="V29" s="172"/>
      <c r="W29" s="163"/>
    </row>
    <row r="30" spans="1:23" ht="12" customHeight="1" thickBot="1" x14ac:dyDescent="0.25">
      <c r="A30" s="7"/>
      <c r="B30" s="118"/>
      <c r="C30" s="118"/>
      <c r="D30" s="119"/>
      <c r="E30" s="168"/>
      <c r="F30" s="120"/>
      <c r="G30" s="46" t="s">
        <v>1</v>
      </c>
      <c r="H30" s="82" t="s">
        <v>5</v>
      </c>
      <c r="I30" s="82"/>
      <c r="J30" s="82"/>
      <c r="K30" s="43" t="s">
        <v>1</v>
      </c>
      <c r="L30" s="73" t="s">
        <v>2</v>
      </c>
      <c r="M30" s="74"/>
      <c r="N30" s="112"/>
      <c r="O30" s="113"/>
      <c r="P30" s="113"/>
      <c r="Q30" s="113"/>
      <c r="R30" s="47"/>
      <c r="S30" s="77">
        <f t="shared" ref="S30" si="9">IF((N30-W30)&gt;=0,W30,N30)</f>
        <v>0</v>
      </c>
      <c r="T30" s="78"/>
      <c r="U30" s="50"/>
      <c r="V30" s="172"/>
      <c r="W30" s="163"/>
    </row>
    <row r="31" spans="1:23" ht="12" customHeight="1" thickBot="1" x14ac:dyDescent="0.25">
      <c r="A31" s="7"/>
      <c r="B31" s="118"/>
      <c r="C31" s="118"/>
      <c r="D31" s="169"/>
      <c r="E31" s="170"/>
      <c r="F31" s="171"/>
      <c r="G31" s="45" t="s">
        <v>1</v>
      </c>
      <c r="H31" s="81" t="s">
        <v>3</v>
      </c>
      <c r="I31" s="81"/>
      <c r="J31" s="81"/>
      <c r="K31" s="42" t="s">
        <v>1</v>
      </c>
      <c r="L31" s="75" t="s">
        <v>4</v>
      </c>
      <c r="M31" s="76"/>
      <c r="N31" s="114"/>
      <c r="O31" s="115"/>
      <c r="P31" s="115"/>
      <c r="Q31" s="115"/>
      <c r="R31" s="48"/>
      <c r="S31" s="79"/>
      <c r="T31" s="80"/>
      <c r="U31" s="51"/>
      <c r="V31" s="172"/>
      <c r="W31" s="163"/>
    </row>
    <row r="32" spans="1:23" ht="12" customHeight="1" thickBot="1" x14ac:dyDescent="0.25">
      <c r="A32" s="7"/>
      <c r="B32" s="118"/>
      <c r="C32" s="118"/>
      <c r="D32" s="119"/>
      <c r="E32" s="168"/>
      <c r="F32" s="120"/>
      <c r="G32" s="46" t="s">
        <v>1</v>
      </c>
      <c r="H32" s="82" t="s">
        <v>5</v>
      </c>
      <c r="I32" s="82"/>
      <c r="J32" s="82"/>
      <c r="K32" s="43" t="s">
        <v>1</v>
      </c>
      <c r="L32" s="73" t="s">
        <v>2</v>
      </c>
      <c r="M32" s="74"/>
      <c r="N32" s="112"/>
      <c r="O32" s="113"/>
      <c r="P32" s="113"/>
      <c r="Q32" s="113"/>
      <c r="R32" s="47"/>
      <c r="S32" s="77">
        <f t="shared" ref="S32" si="10">IF((N32-W32)&gt;=0,W32,N32)</f>
        <v>0</v>
      </c>
      <c r="T32" s="78"/>
      <c r="U32" s="50"/>
      <c r="V32" s="172"/>
      <c r="W32" s="163"/>
    </row>
    <row r="33" spans="1:23" ht="12" customHeight="1" thickBot="1" x14ac:dyDescent="0.25">
      <c r="A33" s="7"/>
      <c r="B33" s="118"/>
      <c r="C33" s="118"/>
      <c r="D33" s="169"/>
      <c r="E33" s="170"/>
      <c r="F33" s="171"/>
      <c r="G33" s="45" t="s">
        <v>1</v>
      </c>
      <c r="H33" s="81" t="s">
        <v>3</v>
      </c>
      <c r="I33" s="81"/>
      <c r="J33" s="81"/>
      <c r="K33" s="42" t="s">
        <v>1</v>
      </c>
      <c r="L33" s="75" t="s">
        <v>4</v>
      </c>
      <c r="M33" s="76"/>
      <c r="N33" s="114"/>
      <c r="O33" s="115"/>
      <c r="P33" s="115"/>
      <c r="Q33" s="115"/>
      <c r="R33" s="48"/>
      <c r="S33" s="79"/>
      <c r="T33" s="80"/>
      <c r="U33" s="51"/>
      <c r="V33" s="172"/>
      <c r="W33" s="163"/>
    </row>
    <row r="34" spans="1:23" ht="12" customHeight="1" thickBot="1" x14ac:dyDescent="0.25">
      <c r="A34" s="7"/>
      <c r="B34" s="118"/>
      <c r="C34" s="118"/>
      <c r="D34" s="119"/>
      <c r="E34" s="168"/>
      <c r="F34" s="120"/>
      <c r="G34" s="46" t="s">
        <v>18</v>
      </c>
      <c r="H34" s="82" t="s">
        <v>5</v>
      </c>
      <c r="I34" s="82"/>
      <c r="J34" s="82"/>
      <c r="K34" s="43" t="s">
        <v>1</v>
      </c>
      <c r="L34" s="73" t="s">
        <v>2</v>
      </c>
      <c r="M34" s="74"/>
      <c r="N34" s="112"/>
      <c r="O34" s="113"/>
      <c r="P34" s="113"/>
      <c r="Q34" s="113"/>
      <c r="R34" s="47"/>
      <c r="S34" s="77">
        <f t="shared" ref="S34" si="11">IF((N34-W34)&gt;=0,W34,N34)</f>
        <v>0</v>
      </c>
      <c r="T34" s="78"/>
      <c r="U34" s="50"/>
      <c r="V34" s="172"/>
      <c r="W34" s="163"/>
    </row>
    <row r="35" spans="1:23" ht="12" customHeight="1" thickBot="1" x14ac:dyDescent="0.25">
      <c r="A35" s="7"/>
      <c r="B35" s="118"/>
      <c r="C35" s="118"/>
      <c r="D35" s="169"/>
      <c r="E35" s="170"/>
      <c r="F35" s="171"/>
      <c r="G35" s="45" t="s">
        <v>18</v>
      </c>
      <c r="H35" s="81" t="s">
        <v>3</v>
      </c>
      <c r="I35" s="81"/>
      <c r="J35" s="81"/>
      <c r="K35" s="42" t="s">
        <v>1</v>
      </c>
      <c r="L35" s="75" t="s">
        <v>4</v>
      </c>
      <c r="M35" s="76"/>
      <c r="N35" s="114"/>
      <c r="O35" s="115"/>
      <c r="P35" s="115"/>
      <c r="Q35" s="115"/>
      <c r="R35" s="48"/>
      <c r="S35" s="79"/>
      <c r="T35" s="80"/>
      <c r="U35" s="51"/>
      <c r="V35" s="172"/>
      <c r="W35" s="163"/>
    </row>
    <row r="36" spans="1:23" ht="12" customHeight="1" thickBot="1" x14ac:dyDescent="0.25">
      <c r="A36" s="7"/>
      <c r="B36" s="118"/>
      <c r="C36" s="118"/>
      <c r="D36" s="119"/>
      <c r="E36" s="168"/>
      <c r="F36" s="120"/>
      <c r="G36" s="46" t="s">
        <v>18</v>
      </c>
      <c r="H36" s="82" t="s">
        <v>5</v>
      </c>
      <c r="I36" s="82"/>
      <c r="J36" s="82"/>
      <c r="K36" s="43" t="s">
        <v>1</v>
      </c>
      <c r="L36" s="73" t="s">
        <v>2</v>
      </c>
      <c r="M36" s="74"/>
      <c r="N36" s="112"/>
      <c r="O36" s="113"/>
      <c r="P36" s="113"/>
      <c r="Q36" s="113"/>
      <c r="R36" s="47"/>
      <c r="S36" s="77">
        <f t="shared" ref="S36" si="12">IF((N36-W36)&gt;=0,W36,N36)</f>
        <v>0</v>
      </c>
      <c r="T36" s="78"/>
      <c r="U36" s="50"/>
      <c r="V36" s="172"/>
      <c r="W36" s="163"/>
    </row>
    <row r="37" spans="1:23" ht="12" customHeight="1" thickBot="1" x14ac:dyDescent="0.25">
      <c r="A37" s="7"/>
      <c r="B37" s="118"/>
      <c r="C37" s="118"/>
      <c r="D37" s="169"/>
      <c r="E37" s="170"/>
      <c r="F37" s="171"/>
      <c r="G37" s="45" t="s">
        <v>18</v>
      </c>
      <c r="H37" s="81" t="s">
        <v>3</v>
      </c>
      <c r="I37" s="81"/>
      <c r="J37" s="81"/>
      <c r="K37" s="42" t="s">
        <v>1</v>
      </c>
      <c r="L37" s="75" t="s">
        <v>4</v>
      </c>
      <c r="M37" s="76"/>
      <c r="N37" s="114"/>
      <c r="O37" s="115"/>
      <c r="P37" s="115"/>
      <c r="Q37" s="115"/>
      <c r="R37" s="48"/>
      <c r="S37" s="79"/>
      <c r="T37" s="80"/>
      <c r="U37" s="51"/>
      <c r="V37" s="172"/>
      <c r="W37" s="163"/>
    </row>
    <row r="38" spans="1:23" ht="12" customHeight="1" thickBot="1" x14ac:dyDescent="0.25">
      <c r="A38" s="7"/>
      <c r="B38" s="118"/>
      <c r="C38" s="118"/>
      <c r="D38" s="119"/>
      <c r="E38" s="168"/>
      <c r="F38" s="120"/>
      <c r="G38" s="46" t="s">
        <v>18</v>
      </c>
      <c r="H38" s="82" t="s">
        <v>5</v>
      </c>
      <c r="I38" s="82"/>
      <c r="J38" s="82"/>
      <c r="K38" s="43" t="s">
        <v>1</v>
      </c>
      <c r="L38" s="73" t="s">
        <v>2</v>
      </c>
      <c r="M38" s="74"/>
      <c r="N38" s="112"/>
      <c r="O38" s="113"/>
      <c r="P38" s="113"/>
      <c r="Q38" s="113"/>
      <c r="R38" s="47"/>
      <c r="S38" s="77">
        <f t="shared" ref="S38" si="13">IF((N38-W38)&gt;=0,W38,N38)</f>
        <v>0</v>
      </c>
      <c r="T38" s="78"/>
      <c r="U38" s="50"/>
      <c r="V38" s="172"/>
      <c r="W38" s="163"/>
    </row>
    <row r="39" spans="1:23" ht="12" customHeight="1" thickBot="1" x14ac:dyDescent="0.25">
      <c r="A39" s="7"/>
      <c r="B39" s="118"/>
      <c r="C39" s="118"/>
      <c r="D39" s="169"/>
      <c r="E39" s="170"/>
      <c r="F39" s="171"/>
      <c r="G39" s="45" t="s">
        <v>1</v>
      </c>
      <c r="H39" s="81" t="s">
        <v>3</v>
      </c>
      <c r="I39" s="81"/>
      <c r="J39" s="81"/>
      <c r="K39" s="42" t="s">
        <v>1</v>
      </c>
      <c r="L39" s="75" t="s">
        <v>4</v>
      </c>
      <c r="M39" s="76"/>
      <c r="N39" s="114"/>
      <c r="O39" s="115"/>
      <c r="P39" s="115"/>
      <c r="Q39" s="115"/>
      <c r="R39" s="48"/>
      <c r="S39" s="79"/>
      <c r="T39" s="80"/>
      <c r="U39" s="51"/>
      <c r="V39" s="172"/>
      <c r="W39" s="163"/>
    </row>
    <row r="40" spans="1:23" ht="12" customHeight="1" thickBot="1" x14ac:dyDescent="0.25">
      <c r="A40" s="7"/>
      <c r="B40" s="118"/>
      <c r="C40" s="118"/>
      <c r="D40" s="119"/>
      <c r="E40" s="168"/>
      <c r="F40" s="120"/>
      <c r="G40" s="46" t="s">
        <v>1</v>
      </c>
      <c r="H40" s="82" t="s">
        <v>5</v>
      </c>
      <c r="I40" s="82"/>
      <c r="J40" s="82"/>
      <c r="K40" s="43" t="s">
        <v>18</v>
      </c>
      <c r="L40" s="73" t="s">
        <v>2</v>
      </c>
      <c r="M40" s="74"/>
      <c r="N40" s="112"/>
      <c r="O40" s="113"/>
      <c r="P40" s="113"/>
      <c r="Q40" s="113"/>
      <c r="R40" s="47"/>
      <c r="S40" s="77">
        <f t="shared" ref="S40" si="14">IF((N40-W40)&gt;=0,W40,N40)</f>
        <v>0</v>
      </c>
      <c r="T40" s="78"/>
      <c r="U40" s="50"/>
      <c r="V40" s="172"/>
      <c r="W40" s="163"/>
    </row>
    <row r="41" spans="1:23" ht="12" customHeight="1" thickBot="1" x14ac:dyDescent="0.25">
      <c r="A41" s="7"/>
      <c r="B41" s="118"/>
      <c r="C41" s="118"/>
      <c r="D41" s="169"/>
      <c r="E41" s="170"/>
      <c r="F41" s="171"/>
      <c r="G41" s="45" t="s">
        <v>1</v>
      </c>
      <c r="H41" s="81" t="s">
        <v>3</v>
      </c>
      <c r="I41" s="81"/>
      <c r="J41" s="81"/>
      <c r="K41" s="42" t="s">
        <v>1</v>
      </c>
      <c r="L41" s="75" t="s">
        <v>4</v>
      </c>
      <c r="M41" s="76"/>
      <c r="N41" s="114"/>
      <c r="O41" s="115"/>
      <c r="P41" s="115"/>
      <c r="Q41" s="115"/>
      <c r="R41" s="48"/>
      <c r="S41" s="79"/>
      <c r="T41" s="80"/>
      <c r="U41" s="51"/>
      <c r="V41" s="172"/>
      <c r="W41" s="163"/>
    </row>
    <row r="42" spans="1:23" ht="12" customHeight="1" thickBot="1" x14ac:dyDescent="0.25">
      <c r="A42" s="7"/>
      <c r="B42" s="118"/>
      <c r="C42" s="118"/>
      <c r="D42" s="119"/>
      <c r="E42" s="168"/>
      <c r="F42" s="120"/>
      <c r="G42" s="46" t="s">
        <v>1</v>
      </c>
      <c r="H42" s="82" t="s">
        <v>5</v>
      </c>
      <c r="I42" s="82"/>
      <c r="J42" s="82"/>
      <c r="K42" s="43" t="s">
        <v>1</v>
      </c>
      <c r="L42" s="73" t="s">
        <v>2</v>
      </c>
      <c r="M42" s="74"/>
      <c r="N42" s="112"/>
      <c r="O42" s="113"/>
      <c r="P42" s="113"/>
      <c r="Q42" s="113"/>
      <c r="R42" s="47"/>
      <c r="S42" s="77">
        <f t="shared" ref="S42" si="15">IF((N42-W42)&gt;=0,W42,N42)</f>
        <v>0</v>
      </c>
      <c r="T42" s="78"/>
      <c r="U42" s="50"/>
      <c r="V42" s="172"/>
      <c r="W42" s="163"/>
    </row>
    <row r="43" spans="1:23" ht="12" customHeight="1" thickBot="1" x14ac:dyDescent="0.25">
      <c r="A43" s="7"/>
      <c r="B43" s="118"/>
      <c r="C43" s="118"/>
      <c r="D43" s="169"/>
      <c r="E43" s="170"/>
      <c r="F43" s="171"/>
      <c r="G43" s="45" t="s">
        <v>1</v>
      </c>
      <c r="H43" s="81" t="s">
        <v>3</v>
      </c>
      <c r="I43" s="81"/>
      <c r="J43" s="81"/>
      <c r="K43" s="42" t="s">
        <v>1</v>
      </c>
      <c r="L43" s="75" t="s">
        <v>4</v>
      </c>
      <c r="M43" s="76"/>
      <c r="N43" s="114"/>
      <c r="O43" s="115"/>
      <c r="P43" s="115"/>
      <c r="Q43" s="115"/>
      <c r="R43" s="48"/>
      <c r="S43" s="79"/>
      <c r="T43" s="80"/>
      <c r="U43" s="51"/>
      <c r="V43" s="172"/>
      <c r="W43" s="163"/>
    </row>
    <row r="44" spans="1:23" ht="12" customHeight="1" thickBot="1" x14ac:dyDescent="0.25">
      <c r="A44" s="7"/>
      <c r="B44" s="118"/>
      <c r="C44" s="118"/>
      <c r="D44" s="119"/>
      <c r="E44" s="168"/>
      <c r="F44" s="120"/>
      <c r="G44" s="46" t="s">
        <v>1</v>
      </c>
      <c r="H44" s="82" t="s">
        <v>5</v>
      </c>
      <c r="I44" s="82"/>
      <c r="J44" s="82"/>
      <c r="K44" s="43" t="s">
        <v>1</v>
      </c>
      <c r="L44" s="73" t="s">
        <v>2</v>
      </c>
      <c r="M44" s="74"/>
      <c r="N44" s="112"/>
      <c r="O44" s="113"/>
      <c r="P44" s="113"/>
      <c r="Q44" s="113"/>
      <c r="R44" s="47"/>
      <c r="S44" s="77">
        <f t="shared" ref="S44" si="16">IF((N44-W44)&gt;=0,W44,N44)</f>
        <v>0</v>
      </c>
      <c r="T44" s="78"/>
      <c r="U44" s="50"/>
      <c r="V44" s="172"/>
      <c r="W44" s="163"/>
    </row>
    <row r="45" spans="1:23" ht="12" customHeight="1" thickBot="1" x14ac:dyDescent="0.25">
      <c r="A45" s="7"/>
      <c r="B45" s="118"/>
      <c r="C45" s="118"/>
      <c r="D45" s="169"/>
      <c r="E45" s="170"/>
      <c r="F45" s="171"/>
      <c r="G45" s="45" t="s">
        <v>1</v>
      </c>
      <c r="H45" s="81" t="s">
        <v>3</v>
      </c>
      <c r="I45" s="81"/>
      <c r="J45" s="81"/>
      <c r="K45" s="42" t="s">
        <v>1</v>
      </c>
      <c r="L45" s="75" t="s">
        <v>4</v>
      </c>
      <c r="M45" s="76"/>
      <c r="N45" s="114"/>
      <c r="O45" s="115"/>
      <c r="P45" s="115"/>
      <c r="Q45" s="115"/>
      <c r="R45" s="48"/>
      <c r="S45" s="79"/>
      <c r="T45" s="80"/>
      <c r="U45" s="51"/>
      <c r="V45" s="172"/>
      <c r="W45" s="163"/>
    </row>
    <row r="46" spans="1:23" ht="12" customHeight="1" thickBot="1" x14ac:dyDescent="0.25">
      <c r="A46" s="7"/>
      <c r="B46" s="118"/>
      <c r="C46" s="118"/>
      <c r="D46" s="119"/>
      <c r="E46" s="168"/>
      <c r="F46" s="120"/>
      <c r="G46" s="46" t="s">
        <v>1</v>
      </c>
      <c r="H46" s="82" t="s">
        <v>5</v>
      </c>
      <c r="I46" s="82"/>
      <c r="J46" s="82"/>
      <c r="K46" s="43" t="s">
        <v>1</v>
      </c>
      <c r="L46" s="73" t="s">
        <v>2</v>
      </c>
      <c r="M46" s="74"/>
      <c r="N46" s="112"/>
      <c r="O46" s="113"/>
      <c r="P46" s="113"/>
      <c r="Q46" s="113"/>
      <c r="R46" s="47"/>
      <c r="S46" s="77">
        <f t="shared" ref="S46" si="17">IF((N46-W46)&gt;=0,W46,N46)</f>
        <v>0</v>
      </c>
      <c r="T46" s="78"/>
      <c r="U46" s="50"/>
      <c r="V46" s="172"/>
      <c r="W46" s="163"/>
    </row>
    <row r="47" spans="1:23" ht="12" customHeight="1" thickBot="1" x14ac:dyDescent="0.25">
      <c r="A47" s="7"/>
      <c r="B47" s="118"/>
      <c r="C47" s="118"/>
      <c r="D47" s="169"/>
      <c r="E47" s="170"/>
      <c r="F47" s="171"/>
      <c r="G47" s="45" t="s">
        <v>1</v>
      </c>
      <c r="H47" s="81" t="s">
        <v>3</v>
      </c>
      <c r="I47" s="81"/>
      <c r="J47" s="81"/>
      <c r="K47" s="42" t="s">
        <v>1</v>
      </c>
      <c r="L47" s="75" t="s">
        <v>4</v>
      </c>
      <c r="M47" s="76"/>
      <c r="N47" s="114"/>
      <c r="O47" s="115"/>
      <c r="P47" s="115"/>
      <c r="Q47" s="115"/>
      <c r="R47" s="48"/>
      <c r="S47" s="79"/>
      <c r="T47" s="80"/>
      <c r="U47" s="51"/>
      <c r="V47" s="172"/>
      <c r="W47" s="163"/>
    </row>
    <row r="48" spans="1:23" ht="12" customHeight="1" thickBot="1" x14ac:dyDescent="0.25">
      <c r="A48" s="7"/>
      <c r="B48" s="118"/>
      <c r="C48" s="118"/>
      <c r="D48" s="119"/>
      <c r="E48" s="168"/>
      <c r="F48" s="120"/>
      <c r="G48" s="46" t="s">
        <v>1</v>
      </c>
      <c r="H48" s="82" t="s">
        <v>5</v>
      </c>
      <c r="I48" s="82"/>
      <c r="J48" s="82"/>
      <c r="K48" s="43" t="s">
        <v>1</v>
      </c>
      <c r="L48" s="73" t="s">
        <v>2</v>
      </c>
      <c r="M48" s="74"/>
      <c r="N48" s="112"/>
      <c r="O48" s="113"/>
      <c r="P48" s="113"/>
      <c r="Q48" s="113"/>
      <c r="R48" s="47"/>
      <c r="S48" s="77">
        <f t="shared" ref="S48" si="18">IF((N48-W48)&gt;=0,W48,N48)</f>
        <v>0</v>
      </c>
      <c r="T48" s="78"/>
      <c r="U48" s="50"/>
      <c r="V48" s="172"/>
      <c r="W48" s="163"/>
    </row>
    <row r="49" spans="1:23" ht="12" customHeight="1" thickBot="1" x14ac:dyDescent="0.25">
      <c r="A49" s="7"/>
      <c r="B49" s="118"/>
      <c r="C49" s="118"/>
      <c r="D49" s="169"/>
      <c r="E49" s="170"/>
      <c r="F49" s="171"/>
      <c r="G49" s="45" t="s">
        <v>1</v>
      </c>
      <c r="H49" s="81" t="s">
        <v>3</v>
      </c>
      <c r="I49" s="81"/>
      <c r="J49" s="81"/>
      <c r="K49" s="42" t="s">
        <v>1</v>
      </c>
      <c r="L49" s="75" t="s">
        <v>4</v>
      </c>
      <c r="M49" s="76"/>
      <c r="N49" s="114"/>
      <c r="O49" s="115"/>
      <c r="P49" s="115"/>
      <c r="Q49" s="115"/>
      <c r="R49" s="48"/>
      <c r="S49" s="79"/>
      <c r="T49" s="80"/>
      <c r="U49" s="51"/>
      <c r="V49" s="172"/>
      <c r="W49" s="163"/>
    </row>
    <row r="50" spans="1:23" ht="12" customHeight="1" thickBot="1" x14ac:dyDescent="0.25">
      <c r="A50" s="7"/>
      <c r="B50" s="118"/>
      <c r="C50" s="118"/>
      <c r="D50" s="119"/>
      <c r="E50" s="168"/>
      <c r="F50" s="120"/>
      <c r="G50" s="46" t="s">
        <v>1</v>
      </c>
      <c r="H50" s="82" t="s">
        <v>5</v>
      </c>
      <c r="I50" s="82"/>
      <c r="J50" s="82"/>
      <c r="K50" s="43" t="s">
        <v>1</v>
      </c>
      <c r="L50" s="73" t="s">
        <v>2</v>
      </c>
      <c r="M50" s="74"/>
      <c r="N50" s="112"/>
      <c r="O50" s="113"/>
      <c r="P50" s="113"/>
      <c r="Q50" s="113"/>
      <c r="R50" s="47"/>
      <c r="S50" s="77">
        <f t="shared" ref="S50" si="19">IF((N50-W50)&gt;=0,W50,N50)</f>
        <v>0</v>
      </c>
      <c r="T50" s="78"/>
      <c r="U50" s="50"/>
      <c r="V50" s="172"/>
      <c r="W50" s="163"/>
    </row>
    <row r="51" spans="1:23" ht="12" customHeight="1" thickBot="1" x14ac:dyDescent="0.25">
      <c r="A51" s="7"/>
      <c r="B51" s="118"/>
      <c r="C51" s="118"/>
      <c r="D51" s="169"/>
      <c r="E51" s="170"/>
      <c r="F51" s="171"/>
      <c r="G51" s="45" t="s">
        <v>1</v>
      </c>
      <c r="H51" s="81" t="s">
        <v>3</v>
      </c>
      <c r="I51" s="81"/>
      <c r="J51" s="81"/>
      <c r="K51" s="42" t="s">
        <v>1</v>
      </c>
      <c r="L51" s="75" t="s">
        <v>4</v>
      </c>
      <c r="M51" s="76"/>
      <c r="N51" s="114"/>
      <c r="O51" s="115"/>
      <c r="P51" s="115"/>
      <c r="Q51" s="115"/>
      <c r="R51" s="48"/>
      <c r="S51" s="79"/>
      <c r="T51" s="80"/>
      <c r="U51" s="51"/>
      <c r="V51" s="172"/>
      <c r="W51" s="163"/>
    </row>
    <row r="52" spans="1:23" ht="12" customHeight="1" thickBot="1" x14ac:dyDescent="0.25">
      <c r="A52" s="7"/>
      <c r="B52" s="118"/>
      <c r="C52" s="118"/>
      <c r="D52" s="119"/>
      <c r="E52" s="168"/>
      <c r="F52" s="120"/>
      <c r="G52" s="46" t="s">
        <v>1</v>
      </c>
      <c r="H52" s="82" t="s">
        <v>5</v>
      </c>
      <c r="I52" s="82"/>
      <c r="J52" s="82"/>
      <c r="K52" s="43" t="s">
        <v>1</v>
      </c>
      <c r="L52" s="73" t="s">
        <v>2</v>
      </c>
      <c r="M52" s="74"/>
      <c r="N52" s="112"/>
      <c r="O52" s="113"/>
      <c r="P52" s="113"/>
      <c r="Q52" s="113"/>
      <c r="R52" s="47"/>
      <c r="S52" s="77">
        <f t="shared" ref="S52" si="20">IF((N52-W52)&gt;=0,W52,N52)</f>
        <v>0</v>
      </c>
      <c r="T52" s="78"/>
      <c r="U52" s="50"/>
      <c r="V52" s="172"/>
      <c r="W52" s="163"/>
    </row>
    <row r="53" spans="1:23" ht="12" customHeight="1" thickBot="1" x14ac:dyDescent="0.25">
      <c r="A53" s="7"/>
      <c r="B53" s="118"/>
      <c r="C53" s="118"/>
      <c r="D53" s="169"/>
      <c r="E53" s="170"/>
      <c r="F53" s="171"/>
      <c r="G53" s="45" t="s">
        <v>1</v>
      </c>
      <c r="H53" s="81" t="s">
        <v>3</v>
      </c>
      <c r="I53" s="81"/>
      <c r="J53" s="81"/>
      <c r="K53" s="42" t="s">
        <v>1</v>
      </c>
      <c r="L53" s="75" t="s">
        <v>4</v>
      </c>
      <c r="M53" s="76"/>
      <c r="N53" s="114"/>
      <c r="O53" s="115"/>
      <c r="P53" s="115"/>
      <c r="Q53" s="115"/>
      <c r="R53" s="48"/>
      <c r="S53" s="79"/>
      <c r="T53" s="80"/>
      <c r="U53" s="51"/>
      <c r="V53" s="172"/>
      <c r="W53" s="163"/>
    </row>
    <row r="54" spans="1:23" ht="12" customHeight="1" thickBot="1" x14ac:dyDescent="0.25">
      <c r="A54" s="12"/>
      <c r="B54" s="118"/>
      <c r="C54" s="118"/>
      <c r="D54" s="119"/>
      <c r="E54" s="168"/>
      <c r="F54" s="120"/>
      <c r="G54" s="46" t="s">
        <v>1</v>
      </c>
      <c r="H54" s="82" t="s">
        <v>5</v>
      </c>
      <c r="I54" s="82"/>
      <c r="J54" s="82"/>
      <c r="K54" s="43" t="s">
        <v>1</v>
      </c>
      <c r="L54" s="73" t="s">
        <v>2</v>
      </c>
      <c r="M54" s="74"/>
      <c r="N54" s="112"/>
      <c r="O54" s="113"/>
      <c r="P54" s="113"/>
      <c r="Q54" s="113"/>
      <c r="R54" s="47"/>
      <c r="S54" s="77">
        <f t="shared" ref="S54" si="21">IF((N54-W54)&gt;=0,W54,N54)</f>
        <v>0</v>
      </c>
      <c r="T54" s="78"/>
      <c r="U54" s="50"/>
      <c r="V54" s="172"/>
      <c r="W54" s="163"/>
    </row>
    <row r="55" spans="1:23" ht="12" customHeight="1" thickBot="1" x14ac:dyDescent="0.25">
      <c r="A55" s="12"/>
      <c r="B55" s="118"/>
      <c r="C55" s="118"/>
      <c r="D55" s="169"/>
      <c r="E55" s="170"/>
      <c r="F55" s="171"/>
      <c r="G55" s="45" t="s">
        <v>1</v>
      </c>
      <c r="H55" s="81" t="s">
        <v>3</v>
      </c>
      <c r="I55" s="81"/>
      <c r="J55" s="81"/>
      <c r="K55" s="42" t="s">
        <v>1</v>
      </c>
      <c r="L55" s="75" t="s">
        <v>4</v>
      </c>
      <c r="M55" s="76"/>
      <c r="N55" s="114"/>
      <c r="O55" s="115"/>
      <c r="P55" s="115"/>
      <c r="Q55" s="115"/>
      <c r="R55" s="48"/>
      <c r="S55" s="79"/>
      <c r="T55" s="80"/>
      <c r="U55" s="51"/>
      <c r="V55" s="172"/>
      <c r="W55" s="163"/>
    </row>
    <row r="56" spans="1:23" ht="12" customHeight="1" thickBot="1" x14ac:dyDescent="0.25">
      <c r="A56" s="7"/>
      <c r="B56" s="118"/>
      <c r="C56" s="118"/>
      <c r="D56" s="119"/>
      <c r="E56" s="168"/>
      <c r="F56" s="120"/>
      <c r="G56" s="46" t="s">
        <v>1</v>
      </c>
      <c r="H56" s="82" t="s">
        <v>5</v>
      </c>
      <c r="I56" s="82"/>
      <c r="J56" s="82"/>
      <c r="K56" s="43" t="s">
        <v>1</v>
      </c>
      <c r="L56" s="73" t="s">
        <v>2</v>
      </c>
      <c r="M56" s="74"/>
      <c r="N56" s="112"/>
      <c r="O56" s="113"/>
      <c r="P56" s="113"/>
      <c r="Q56" s="113"/>
      <c r="R56" s="47"/>
      <c r="S56" s="77">
        <f t="shared" ref="S56" si="22">IF((N56-W56)&gt;=0,W56,N56)</f>
        <v>0</v>
      </c>
      <c r="T56" s="78"/>
      <c r="U56" s="50"/>
      <c r="V56" s="172"/>
      <c r="W56" s="163"/>
    </row>
    <row r="57" spans="1:23" ht="12" customHeight="1" thickBot="1" x14ac:dyDescent="0.25">
      <c r="A57" s="7"/>
      <c r="B57" s="118"/>
      <c r="C57" s="118"/>
      <c r="D57" s="169"/>
      <c r="E57" s="170"/>
      <c r="F57" s="171"/>
      <c r="G57" s="45" t="s">
        <v>1</v>
      </c>
      <c r="H57" s="81" t="s">
        <v>3</v>
      </c>
      <c r="I57" s="81"/>
      <c r="J57" s="81"/>
      <c r="K57" s="42" t="s">
        <v>1</v>
      </c>
      <c r="L57" s="75" t="s">
        <v>4</v>
      </c>
      <c r="M57" s="76"/>
      <c r="N57" s="114"/>
      <c r="O57" s="115"/>
      <c r="P57" s="115"/>
      <c r="Q57" s="115"/>
      <c r="R57" s="48"/>
      <c r="S57" s="79"/>
      <c r="T57" s="80"/>
      <c r="U57" s="51"/>
      <c r="V57" s="172"/>
      <c r="W57" s="163"/>
    </row>
    <row r="58" spans="1:23" ht="12" customHeight="1" thickBot="1" x14ac:dyDescent="0.25">
      <c r="A58" s="7"/>
      <c r="B58" s="119"/>
      <c r="C58" s="120"/>
      <c r="D58" s="119"/>
      <c r="E58" s="168"/>
      <c r="F58" s="120"/>
      <c r="G58" s="46" t="s">
        <v>1</v>
      </c>
      <c r="H58" s="82" t="s">
        <v>5</v>
      </c>
      <c r="I58" s="82"/>
      <c r="J58" s="82"/>
      <c r="K58" s="43" t="s">
        <v>1</v>
      </c>
      <c r="L58" s="73" t="s">
        <v>2</v>
      </c>
      <c r="M58" s="74"/>
      <c r="N58" s="112"/>
      <c r="O58" s="113"/>
      <c r="P58" s="113"/>
      <c r="Q58" s="113"/>
      <c r="R58" s="47"/>
      <c r="S58" s="77">
        <f t="shared" ref="S58" si="23">IF((N58-W58)&gt;=0,W58,N58)</f>
        <v>0</v>
      </c>
      <c r="T58" s="78"/>
      <c r="U58" s="50"/>
      <c r="V58" s="172"/>
      <c r="W58" s="163"/>
    </row>
    <row r="59" spans="1:23" ht="12" customHeight="1" thickBot="1" x14ac:dyDescent="0.25">
      <c r="A59" s="7"/>
      <c r="B59" s="121"/>
      <c r="C59" s="122"/>
      <c r="D59" s="121"/>
      <c r="E59" s="182"/>
      <c r="F59" s="122"/>
      <c r="G59" s="44" t="s">
        <v>1</v>
      </c>
      <c r="H59" s="123" t="s">
        <v>3</v>
      </c>
      <c r="I59" s="123"/>
      <c r="J59" s="123"/>
      <c r="K59" s="41" t="s">
        <v>1</v>
      </c>
      <c r="L59" s="124" t="s">
        <v>4</v>
      </c>
      <c r="M59" s="125"/>
      <c r="N59" s="114"/>
      <c r="O59" s="115"/>
      <c r="P59" s="115"/>
      <c r="Q59" s="115"/>
      <c r="R59" s="49"/>
      <c r="S59" s="79"/>
      <c r="T59" s="80"/>
      <c r="U59" s="52"/>
      <c r="V59" s="172"/>
      <c r="W59" s="163"/>
    </row>
    <row r="60" spans="1:23" ht="26.4" customHeight="1" thickTop="1" x14ac:dyDescent="0.2">
      <c r="A60" s="7"/>
      <c r="B60" s="128" t="s">
        <v>42</v>
      </c>
      <c r="C60" s="129"/>
      <c r="D60" s="129"/>
      <c r="E60" s="129"/>
      <c r="F60" s="129"/>
      <c r="G60" s="129"/>
      <c r="H60" s="129"/>
      <c r="I60" s="129"/>
      <c r="J60" s="129"/>
      <c r="K60" s="129"/>
      <c r="L60" s="129"/>
      <c r="M60" s="130"/>
      <c r="N60" s="178">
        <f>SUM(N10:Q59)</f>
        <v>0</v>
      </c>
      <c r="O60" s="179"/>
      <c r="P60" s="179"/>
      <c r="Q60" s="179"/>
      <c r="R60" s="40"/>
      <c r="S60" s="180">
        <f>SUM(S10:T59)</f>
        <v>0</v>
      </c>
      <c r="T60" s="181"/>
      <c r="U60" s="40"/>
      <c r="V60" s="172"/>
    </row>
  </sheetData>
  <sheetProtection algorithmName="SHA-512" hashValue="7PVZzxX+n2JXyr07VI+rz+Xk8gc9+YX57AWn5xS7HRpkvPKJKnEaehpIjo0qk4u7JgNZYcM8nIR9T0fscFasdg==" saltValue="NK4uIdBmx8c4ir/urnVwoA==" spinCount="100000" sheet="1" objects="1" scenario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L42:M42"/>
    <mergeCell ref="N42:Q43"/>
    <mergeCell ref="L45:M45"/>
    <mergeCell ref="B46:C47"/>
    <mergeCell ref="H46:J46"/>
    <mergeCell ref="L46:M46"/>
    <mergeCell ref="N46:Q47"/>
    <mergeCell ref="D46:F47"/>
    <mergeCell ref="H47:J47"/>
    <mergeCell ref="L47:M47"/>
    <mergeCell ref="N44:Q45"/>
    <mergeCell ref="H45:J45"/>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B28:C29"/>
    <mergeCell ref="H28:J28"/>
    <mergeCell ref="L28:M28"/>
    <mergeCell ref="N28:Q29"/>
    <mergeCell ref="S28:T29"/>
    <mergeCell ref="D28:F29"/>
    <mergeCell ref="B26:C27"/>
    <mergeCell ref="H26:J26"/>
    <mergeCell ref="L26:M26"/>
    <mergeCell ref="D26:F27"/>
    <mergeCell ref="D20:F21"/>
    <mergeCell ref="D22:F23"/>
    <mergeCell ref="B24:C25"/>
    <mergeCell ref="H24:J24"/>
    <mergeCell ref="L24:M24"/>
    <mergeCell ref="N24:Q25"/>
    <mergeCell ref="S24:T25"/>
    <mergeCell ref="D24:F25"/>
    <mergeCell ref="N26:Q27"/>
    <mergeCell ref="S26:T27"/>
    <mergeCell ref="H27:J27"/>
    <mergeCell ref="L27:M2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L15:M15"/>
    <mergeCell ref="D14:F15"/>
    <mergeCell ref="B14:C15"/>
    <mergeCell ref="H14:J14"/>
    <mergeCell ref="L14:M14"/>
    <mergeCell ref="B16:C17"/>
    <mergeCell ref="H16:J16"/>
    <mergeCell ref="L16:M16"/>
    <mergeCell ref="N16:Q17"/>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s>
  <phoneticPr fontId="1"/>
  <dataValidations count="1">
    <dataValidation type="list" allowBlank="1" showInputMessage="1" showErrorMessage="1" sqref="G10:G59 K10:K59" xr:uid="{00000000-0002-0000-0100-000000000000}">
      <formula1>"□,☑"</formula1>
    </dataValidation>
  </dataValidations>
  <pageMargins left="0.51181102362204722" right="0.19685039370078741" top="0.39370078740157483" bottom="0.23622047244094491" header="0.31496062992125984" footer="0.19685039370078741"/>
  <pageSetup paperSize="9" orientation="portrait" r:id="rId1"/>
  <ignoredErrors>
    <ignoredError sqref="N9:S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0"/>
  <sheetViews>
    <sheetView zoomScaleNormal="100" zoomScaleSheetLayoutView="100" workbookViewId="0">
      <selection activeCell="W16" sqref="W16:W17"/>
    </sheetView>
  </sheetViews>
  <sheetFormatPr defaultColWidth="9" defaultRowHeight="13.2" x14ac:dyDescent="0.2"/>
  <cols>
    <col min="1" max="1" width="2.6640625" style="1" customWidth="1"/>
    <col min="2" max="2" width="7.109375" style="1" customWidth="1"/>
    <col min="3" max="3" width="9.109375" style="1" customWidth="1"/>
    <col min="4" max="4" width="5.33203125" style="1" customWidth="1"/>
    <col min="5" max="5" width="7.44140625" style="1" customWidth="1"/>
    <col min="6" max="6" width="5.77734375" style="1" customWidth="1"/>
    <col min="7" max="7" width="3" style="2" customWidth="1"/>
    <col min="8" max="8" width="2.88671875" style="1" customWidth="1"/>
    <col min="9" max="9" width="3.33203125" style="1" customWidth="1"/>
    <col min="10" max="10" width="1.77734375" style="1" customWidth="1"/>
    <col min="11" max="11" width="3" style="2" customWidth="1"/>
    <col min="12" max="12" width="7.88671875" style="1" customWidth="1"/>
    <col min="13" max="14" width="3" style="1" customWidth="1"/>
    <col min="15" max="15" width="5.6640625" style="1" customWidth="1"/>
    <col min="16" max="16" width="2.6640625" style="1" customWidth="1"/>
    <col min="17" max="17" width="2.44140625" style="1" customWidth="1"/>
    <col min="18" max="18" width="2.21875" style="1" customWidth="1"/>
    <col min="19" max="19" width="3" style="1" customWidth="1"/>
    <col min="20" max="20" width="10.77734375" style="1" customWidth="1"/>
    <col min="21" max="21" width="2.21875" style="1" customWidth="1"/>
    <col min="22" max="22" width="3.88671875" style="1" customWidth="1"/>
    <col min="23" max="23" width="13.8867187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83" t="str">
        <f>IF(医療費控除の明細書!D3="","",医療費控除の明細書!D3)</f>
        <v/>
      </c>
      <c r="D2" s="183"/>
      <c r="E2" s="62" t="s">
        <v>51</v>
      </c>
      <c r="F2" s="62"/>
      <c r="G2" s="19"/>
      <c r="H2" s="19"/>
      <c r="I2" s="19"/>
      <c r="J2" s="19"/>
      <c r="K2" s="19"/>
      <c r="L2" s="19"/>
      <c r="M2" s="19"/>
      <c r="N2" s="19"/>
      <c r="O2" s="19"/>
      <c r="P2" s="19"/>
      <c r="Q2" s="19"/>
      <c r="R2" s="19"/>
      <c r="S2" s="19"/>
      <c r="T2" s="19"/>
      <c r="U2" s="19"/>
      <c r="V2" s="19"/>
    </row>
    <row r="3" spans="1:26" ht="15" customHeight="1" x14ac:dyDescent="0.2">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41</v>
      </c>
      <c r="C8" s="31"/>
      <c r="D8" s="31"/>
      <c r="E8" s="31"/>
      <c r="F8" s="18"/>
      <c r="G8" s="56"/>
      <c r="H8" s="56"/>
      <c r="I8" s="56"/>
      <c r="J8" s="56"/>
      <c r="K8" s="56"/>
      <c r="L8" s="56"/>
      <c r="M8" s="56"/>
      <c r="N8" s="56"/>
      <c r="O8" s="56"/>
      <c r="P8" s="56"/>
      <c r="Q8" s="56"/>
      <c r="R8" s="56"/>
      <c r="S8" s="56"/>
      <c r="T8" s="57"/>
      <c r="U8" s="57"/>
      <c r="V8" s="172" t="s">
        <v>61</v>
      </c>
    </row>
    <row r="9" spans="1:26" ht="30" customHeight="1" thickBot="1" x14ac:dyDescent="0.25">
      <c r="A9" s="7"/>
      <c r="B9" s="95" t="s">
        <v>24</v>
      </c>
      <c r="C9" s="97"/>
      <c r="D9" s="95" t="s">
        <v>25</v>
      </c>
      <c r="E9" s="96"/>
      <c r="F9" s="97"/>
      <c r="G9" s="95" t="s">
        <v>17</v>
      </c>
      <c r="H9" s="96"/>
      <c r="I9" s="96"/>
      <c r="J9" s="96"/>
      <c r="K9" s="96"/>
      <c r="L9" s="96"/>
      <c r="M9" s="97"/>
      <c r="N9" s="22" t="s">
        <v>32</v>
      </c>
      <c r="O9" s="96" t="s">
        <v>47</v>
      </c>
      <c r="P9" s="96"/>
      <c r="Q9" s="96"/>
      <c r="R9" s="97"/>
      <c r="S9" s="22" t="s">
        <v>33</v>
      </c>
      <c r="T9" s="144" t="s">
        <v>63</v>
      </c>
      <c r="U9" s="145"/>
      <c r="V9" s="172"/>
      <c r="W9" s="63" t="s">
        <v>54</v>
      </c>
      <c r="X9" s="3"/>
    </row>
    <row r="10" spans="1:26" ht="12" customHeight="1" thickBot="1" x14ac:dyDescent="0.25">
      <c r="A10" s="12"/>
      <c r="B10" s="118"/>
      <c r="C10" s="118"/>
      <c r="D10" s="119"/>
      <c r="E10" s="168"/>
      <c r="F10" s="120"/>
      <c r="G10" s="44" t="s">
        <v>18</v>
      </c>
      <c r="H10" s="82" t="s">
        <v>5</v>
      </c>
      <c r="I10" s="82"/>
      <c r="J10" s="82"/>
      <c r="K10" s="41" t="s">
        <v>18</v>
      </c>
      <c r="L10" s="73" t="s">
        <v>2</v>
      </c>
      <c r="M10" s="74"/>
      <c r="N10" s="112"/>
      <c r="O10" s="113"/>
      <c r="P10" s="113"/>
      <c r="Q10" s="113"/>
      <c r="R10" s="102" t="s">
        <v>28</v>
      </c>
      <c r="S10" s="77">
        <f>IF((N10-W10)&gt;=0,W10,N10)</f>
        <v>0</v>
      </c>
      <c r="T10" s="78"/>
      <c r="U10" s="176" t="s">
        <v>28</v>
      </c>
      <c r="V10" s="172"/>
      <c r="W10" s="163"/>
    </row>
    <row r="11" spans="1:26" ht="12" customHeight="1" thickBot="1" x14ac:dyDescent="0.25">
      <c r="A11" s="12"/>
      <c r="B11" s="118"/>
      <c r="C11" s="118"/>
      <c r="D11" s="169"/>
      <c r="E11" s="170"/>
      <c r="F11" s="171"/>
      <c r="G11" s="45" t="s">
        <v>18</v>
      </c>
      <c r="H11" s="81" t="s">
        <v>3</v>
      </c>
      <c r="I11" s="81"/>
      <c r="J11" s="81"/>
      <c r="K11" s="42" t="s">
        <v>18</v>
      </c>
      <c r="L11" s="75" t="s">
        <v>4</v>
      </c>
      <c r="M11" s="76"/>
      <c r="N11" s="114"/>
      <c r="O11" s="115"/>
      <c r="P11" s="115"/>
      <c r="Q11" s="115"/>
      <c r="R11" s="103"/>
      <c r="S11" s="79"/>
      <c r="T11" s="80"/>
      <c r="U11" s="177"/>
      <c r="V11" s="172"/>
      <c r="W11" s="163"/>
      <c r="Z11" s="6"/>
    </row>
    <row r="12" spans="1:26" ht="12" customHeight="1" thickBot="1" x14ac:dyDescent="0.25">
      <c r="A12" s="7"/>
      <c r="B12" s="118"/>
      <c r="C12" s="118"/>
      <c r="D12" s="119"/>
      <c r="E12" s="168"/>
      <c r="F12" s="120"/>
      <c r="G12" s="46" t="s">
        <v>1</v>
      </c>
      <c r="H12" s="82" t="s">
        <v>5</v>
      </c>
      <c r="I12" s="82"/>
      <c r="J12" s="82"/>
      <c r="K12" s="43" t="s">
        <v>18</v>
      </c>
      <c r="L12" s="73" t="s">
        <v>2</v>
      </c>
      <c r="M12" s="74"/>
      <c r="N12" s="112"/>
      <c r="O12" s="113"/>
      <c r="P12" s="113"/>
      <c r="Q12" s="113"/>
      <c r="R12" s="47"/>
      <c r="S12" s="77">
        <f t="shared" ref="S12" si="0">IF((N12-W12)&gt;=0,W12,N12)</f>
        <v>0</v>
      </c>
      <c r="T12" s="78"/>
      <c r="U12" s="50"/>
      <c r="V12" s="172"/>
      <c r="W12" s="163"/>
    </row>
    <row r="13" spans="1:26" ht="12" customHeight="1" thickBot="1" x14ac:dyDescent="0.25">
      <c r="A13" s="7"/>
      <c r="B13" s="118"/>
      <c r="C13" s="118"/>
      <c r="D13" s="169"/>
      <c r="E13" s="170"/>
      <c r="F13" s="171"/>
      <c r="G13" s="45" t="s">
        <v>1</v>
      </c>
      <c r="H13" s="81" t="s">
        <v>3</v>
      </c>
      <c r="I13" s="81"/>
      <c r="J13" s="81"/>
      <c r="K13" s="42" t="s">
        <v>1</v>
      </c>
      <c r="L13" s="75" t="s">
        <v>4</v>
      </c>
      <c r="M13" s="76"/>
      <c r="N13" s="114"/>
      <c r="O13" s="115"/>
      <c r="P13" s="115"/>
      <c r="Q13" s="115"/>
      <c r="R13" s="48"/>
      <c r="S13" s="79"/>
      <c r="T13" s="80"/>
      <c r="U13" s="51"/>
      <c r="V13" s="172"/>
      <c r="W13" s="163"/>
    </row>
    <row r="14" spans="1:26" ht="12" customHeight="1" thickBot="1" x14ac:dyDescent="0.25">
      <c r="A14" s="7"/>
      <c r="B14" s="118"/>
      <c r="C14" s="118"/>
      <c r="D14" s="119"/>
      <c r="E14" s="168"/>
      <c r="F14" s="120"/>
      <c r="G14" s="46" t="s">
        <v>1</v>
      </c>
      <c r="H14" s="82" t="s">
        <v>5</v>
      </c>
      <c r="I14" s="82"/>
      <c r="J14" s="82"/>
      <c r="K14" s="43" t="s">
        <v>1</v>
      </c>
      <c r="L14" s="73" t="s">
        <v>2</v>
      </c>
      <c r="M14" s="74"/>
      <c r="N14" s="112"/>
      <c r="O14" s="113"/>
      <c r="P14" s="113"/>
      <c r="Q14" s="113"/>
      <c r="R14" s="47"/>
      <c r="S14" s="77">
        <f t="shared" ref="S14" si="1">IF((N14-W14)&gt;=0,W14,N14)</f>
        <v>0</v>
      </c>
      <c r="T14" s="78"/>
      <c r="U14" s="50"/>
      <c r="V14" s="172"/>
      <c r="W14" s="163"/>
    </row>
    <row r="15" spans="1:26" ht="12" customHeight="1" thickBot="1" x14ac:dyDescent="0.25">
      <c r="A15" s="7"/>
      <c r="B15" s="118"/>
      <c r="C15" s="118"/>
      <c r="D15" s="169"/>
      <c r="E15" s="170"/>
      <c r="F15" s="171"/>
      <c r="G15" s="45" t="s">
        <v>1</v>
      </c>
      <c r="H15" s="81" t="s">
        <v>3</v>
      </c>
      <c r="I15" s="81"/>
      <c r="J15" s="81"/>
      <c r="K15" s="42" t="s">
        <v>1</v>
      </c>
      <c r="L15" s="75" t="s">
        <v>4</v>
      </c>
      <c r="M15" s="76"/>
      <c r="N15" s="114"/>
      <c r="O15" s="115"/>
      <c r="P15" s="115"/>
      <c r="Q15" s="115"/>
      <c r="R15" s="48"/>
      <c r="S15" s="79"/>
      <c r="T15" s="80"/>
      <c r="U15" s="51"/>
      <c r="V15" s="172"/>
      <c r="W15" s="163"/>
    </row>
    <row r="16" spans="1:26" ht="12" customHeight="1" thickBot="1" x14ac:dyDescent="0.25">
      <c r="A16" s="7"/>
      <c r="B16" s="118"/>
      <c r="C16" s="118"/>
      <c r="D16" s="119"/>
      <c r="E16" s="168"/>
      <c r="F16" s="120"/>
      <c r="G16" s="46" t="s">
        <v>1</v>
      </c>
      <c r="H16" s="82" t="s">
        <v>5</v>
      </c>
      <c r="I16" s="82"/>
      <c r="J16" s="82"/>
      <c r="K16" s="43" t="s">
        <v>1</v>
      </c>
      <c r="L16" s="73" t="s">
        <v>2</v>
      </c>
      <c r="M16" s="74"/>
      <c r="N16" s="112"/>
      <c r="O16" s="113"/>
      <c r="P16" s="113"/>
      <c r="Q16" s="113"/>
      <c r="R16" s="47"/>
      <c r="S16" s="77">
        <f t="shared" ref="S16" si="2">IF((N16-W16)&gt;=0,W16,N16)</f>
        <v>0</v>
      </c>
      <c r="T16" s="78"/>
      <c r="U16" s="50"/>
      <c r="V16" s="172"/>
      <c r="W16" s="163"/>
    </row>
    <row r="17" spans="1:23" ht="12" customHeight="1" thickBot="1" x14ac:dyDescent="0.25">
      <c r="A17" s="7"/>
      <c r="B17" s="118"/>
      <c r="C17" s="118"/>
      <c r="D17" s="169"/>
      <c r="E17" s="170"/>
      <c r="F17" s="171"/>
      <c r="G17" s="45" t="s">
        <v>1</v>
      </c>
      <c r="H17" s="81" t="s">
        <v>3</v>
      </c>
      <c r="I17" s="81"/>
      <c r="J17" s="81"/>
      <c r="K17" s="42" t="s">
        <v>1</v>
      </c>
      <c r="L17" s="75" t="s">
        <v>4</v>
      </c>
      <c r="M17" s="76"/>
      <c r="N17" s="114"/>
      <c r="O17" s="115"/>
      <c r="P17" s="115"/>
      <c r="Q17" s="115"/>
      <c r="R17" s="48"/>
      <c r="S17" s="79"/>
      <c r="T17" s="80"/>
      <c r="U17" s="51"/>
      <c r="V17" s="172"/>
      <c r="W17" s="163"/>
    </row>
    <row r="18" spans="1:23" ht="12" customHeight="1" thickBot="1" x14ac:dyDescent="0.25">
      <c r="A18" s="7"/>
      <c r="B18" s="118"/>
      <c r="C18" s="118"/>
      <c r="D18" s="119"/>
      <c r="E18" s="168"/>
      <c r="F18" s="120"/>
      <c r="G18" s="46" t="s">
        <v>1</v>
      </c>
      <c r="H18" s="82" t="s">
        <v>5</v>
      </c>
      <c r="I18" s="82"/>
      <c r="J18" s="82"/>
      <c r="K18" s="43" t="s">
        <v>1</v>
      </c>
      <c r="L18" s="73" t="s">
        <v>2</v>
      </c>
      <c r="M18" s="74"/>
      <c r="N18" s="112"/>
      <c r="O18" s="113"/>
      <c r="P18" s="113"/>
      <c r="Q18" s="113"/>
      <c r="R18" s="47"/>
      <c r="S18" s="77">
        <f t="shared" ref="S18" si="3">IF((N18-W18)&gt;=0,W18,N18)</f>
        <v>0</v>
      </c>
      <c r="T18" s="78"/>
      <c r="U18" s="50"/>
      <c r="V18" s="172"/>
      <c r="W18" s="163"/>
    </row>
    <row r="19" spans="1:23" ht="12" customHeight="1" thickBot="1" x14ac:dyDescent="0.25">
      <c r="A19" s="7"/>
      <c r="B19" s="118"/>
      <c r="C19" s="118"/>
      <c r="D19" s="169"/>
      <c r="E19" s="170"/>
      <c r="F19" s="171"/>
      <c r="G19" s="45" t="s">
        <v>1</v>
      </c>
      <c r="H19" s="81" t="s">
        <v>3</v>
      </c>
      <c r="I19" s="81"/>
      <c r="J19" s="81"/>
      <c r="K19" s="42" t="s">
        <v>1</v>
      </c>
      <c r="L19" s="75" t="s">
        <v>4</v>
      </c>
      <c r="M19" s="76"/>
      <c r="N19" s="114"/>
      <c r="O19" s="115"/>
      <c r="P19" s="115"/>
      <c r="Q19" s="115"/>
      <c r="R19" s="48"/>
      <c r="S19" s="79"/>
      <c r="T19" s="80"/>
      <c r="U19" s="51"/>
      <c r="V19" s="172"/>
      <c r="W19" s="163"/>
    </row>
    <row r="20" spans="1:23" ht="12" customHeight="1" thickBot="1" x14ac:dyDescent="0.25">
      <c r="A20" s="7"/>
      <c r="B20" s="118"/>
      <c r="C20" s="118"/>
      <c r="D20" s="119"/>
      <c r="E20" s="168"/>
      <c r="F20" s="120"/>
      <c r="G20" s="46" t="s">
        <v>1</v>
      </c>
      <c r="H20" s="82" t="s">
        <v>5</v>
      </c>
      <c r="I20" s="82"/>
      <c r="J20" s="82"/>
      <c r="K20" s="43" t="s">
        <v>1</v>
      </c>
      <c r="L20" s="73" t="s">
        <v>2</v>
      </c>
      <c r="M20" s="74"/>
      <c r="N20" s="112"/>
      <c r="O20" s="113"/>
      <c r="P20" s="113"/>
      <c r="Q20" s="113"/>
      <c r="R20" s="47"/>
      <c r="S20" s="77">
        <f t="shared" ref="S20" si="4">IF((N20-W20)&gt;=0,W20,N20)</f>
        <v>0</v>
      </c>
      <c r="T20" s="78"/>
      <c r="U20" s="50"/>
      <c r="V20" s="172"/>
      <c r="W20" s="163"/>
    </row>
    <row r="21" spans="1:23" ht="12" customHeight="1" thickBot="1" x14ac:dyDescent="0.25">
      <c r="A21" s="7"/>
      <c r="B21" s="118"/>
      <c r="C21" s="118"/>
      <c r="D21" s="169"/>
      <c r="E21" s="170"/>
      <c r="F21" s="171"/>
      <c r="G21" s="45" t="s">
        <v>1</v>
      </c>
      <c r="H21" s="81" t="s">
        <v>3</v>
      </c>
      <c r="I21" s="81"/>
      <c r="J21" s="81"/>
      <c r="K21" s="42" t="s">
        <v>1</v>
      </c>
      <c r="L21" s="75" t="s">
        <v>4</v>
      </c>
      <c r="M21" s="76"/>
      <c r="N21" s="114"/>
      <c r="O21" s="115"/>
      <c r="P21" s="115"/>
      <c r="Q21" s="115"/>
      <c r="R21" s="48"/>
      <c r="S21" s="79"/>
      <c r="T21" s="80"/>
      <c r="U21" s="51"/>
      <c r="V21" s="172"/>
      <c r="W21" s="163"/>
    </row>
    <row r="22" spans="1:23" ht="12" customHeight="1" thickBot="1" x14ac:dyDescent="0.25">
      <c r="A22" s="7"/>
      <c r="B22" s="118"/>
      <c r="C22" s="118"/>
      <c r="D22" s="119"/>
      <c r="E22" s="168"/>
      <c r="F22" s="120"/>
      <c r="G22" s="46" t="s">
        <v>1</v>
      </c>
      <c r="H22" s="82" t="s">
        <v>5</v>
      </c>
      <c r="I22" s="82"/>
      <c r="J22" s="82"/>
      <c r="K22" s="43" t="s">
        <v>1</v>
      </c>
      <c r="L22" s="73" t="s">
        <v>2</v>
      </c>
      <c r="M22" s="74"/>
      <c r="N22" s="112"/>
      <c r="O22" s="113"/>
      <c r="P22" s="113"/>
      <c r="Q22" s="113"/>
      <c r="R22" s="47"/>
      <c r="S22" s="77">
        <f t="shared" ref="S22" si="5">IF((N22-W22)&gt;=0,W22,N22)</f>
        <v>0</v>
      </c>
      <c r="T22" s="78"/>
      <c r="U22" s="50"/>
      <c r="V22" s="172"/>
      <c r="W22" s="163"/>
    </row>
    <row r="23" spans="1:23" ht="12" customHeight="1" thickBot="1" x14ac:dyDescent="0.25">
      <c r="A23" s="7"/>
      <c r="B23" s="118"/>
      <c r="C23" s="118"/>
      <c r="D23" s="169"/>
      <c r="E23" s="170"/>
      <c r="F23" s="171"/>
      <c r="G23" s="45" t="s">
        <v>1</v>
      </c>
      <c r="H23" s="81" t="s">
        <v>3</v>
      </c>
      <c r="I23" s="81"/>
      <c r="J23" s="81"/>
      <c r="K23" s="42" t="s">
        <v>1</v>
      </c>
      <c r="L23" s="75" t="s">
        <v>4</v>
      </c>
      <c r="M23" s="76"/>
      <c r="N23" s="114"/>
      <c r="O23" s="115"/>
      <c r="P23" s="115"/>
      <c r="Q23" s="115"/>
      <c r="R23" s="48"/>
      <c r="S23" s="79"/>
      <c r="T23" s="80"/>
      <c r="U23" s="51"/>
      <c r="V23" s="172"/>
      <c r="W23" s="163"/>
    </row>
    <row r="24" spans="1:23" ht="12" customHeight="1" thickBot="1" x14ac:dyDescent="0.25">
      <c r="A24" s="7"/>
      <c r="B24" s="118"/>
      <c r="C24" s="118"/>
      <c r="D24" s="119"/>
      <c r="E24" s="168"/>
      <c r="F24" s="120"/>
      <c r="G24" s="46" t="s">
        <v>1</v>
      </c>
      <c r="H24" s="82" t="s">
        <v>5</v>
      </c>
      <c r="I24" s="82"/>
      <c r="J24" s="82"/>
      <c r="K24" s="43" t="s">
        <v>1</v>
      </c>
      <c r="L24" s="73" t="s">
        <v>2</v>
      </c>
      <c r="M24" s="74"/>
      <c r="N24" s="112"/>
      <c r="O24" s="113"/>
      <c r="P24" s="113"/>
      <c r="Q24" s="113"/>
      <c r="R24" s="47"/>
      <c r="S24" s="77">
        <f t="shared" ref="S24" si="6">IF((N24-W24)&gt;=0,W24,N24)</f>
        <v>0</v>
      </c>
      <c r="T24" s="78"/>
      <c r="U24" s="50"/>
      <c r="V24" s="172"/>
      <c r="W24" s="163"/>
    </row>
    <row r="25" spans="1:23" ht="12" customHeight="1" thickBot="1" x14ac:dyDescent="0.25">
      <c r="A25" s="7"/>
      <c r="B25" s="118"/>
      <c r="C25" s="118"/>
      <c r="D25" s="169"/>
      <c r="E25" s="170"/>
      <c r="F25" s="171"/>
      <c r="G25" s="45" t="s">
        <v>1</v>
      </c>
      <c r="H25" s="81" t="s">
        <v>3</v>
      </c>
      <c r="I25" s="81"/>
      <c r="J25" s="81"/>
      <c r="K25" s="42" t="s">
        <v>1</v>
      </c>
      <c r="L25" s="75" t="s">
        <v>4</v>
      </c>
      <c r="M25" s="76"/>
      <c r="N25" s="114"/>
      <c r="O25" s="115"/>
      <c r="P25" s="115"/>
      <c r="Q25" s="115"/>
      <c r="R25" s="48"/>
      <c r="S25" s="79"/>
      <c r="T25" s="80"/>
      <c r="U25" s="51"/>
      <c r="V25" s="172"/>
      <c r="W25" s="163"/>
    </row>
    <row r="26" spans="1:23" ht="12" customHeight="1" thickBot="1" x14ac:dyDescent="0.25">
      <c r="A26" s="12"/>
      <c r="B26" s="118"/>
      <c r="C26" s="118"/>
      <c r="D26" s="119"/>
      <c r="E26" s="168"/>
      <c r="F26" s="120"/>
      <c r="G26" s="46" t="s">
        <v>1</v>
      </c>
      <c r="H26" s="82" t="s">
        <v>5</v>
      </c>
      <c r="I26" s="82"/>
      <c r="J26" s="82"/>
      <c r="K26" s="43" t="s">
        <v>1</v>
      </c>
      <c r="L26" s="73" t="s">
        <v>2</v>
      </c>
      <c r="M26" s="74"/>
      <c r="N26" s="112"/>
      <c r="O26" s="113"/>
      <c r="P26" s="113"/>
      <c r="Q26" s="113"/>
      <c r="R26" s="47"/>
      <c r="S26" s="77">
        <f t="shared" ref="S26" si="7">IF((N26-W26)&gt;=0,W26,N26)</f>
        <v>0</v>
      </c>
      <c r="T26" s="78"/>
      <c r="U26" s="50"/>
      <c r="V26" s="172"/>
      <c r="W26" s="163"/>
    </row>
    <row r="27" spans="1:23" ht="12" customHeight="1" thickBot="1" x14ac:dyDescent="0.25">
      <c r="A27" s="12"/>
      <c r="B27" s="118"/>
      <c r="C27" s="118"/>
      <c r="D27" s="169"/>
      <c r="E27" s="170"/>
      <c r="F27" s="171"/>
      <c r="G27" s="45" t="s">
        <v>1</v>
      </c>
      <c r="H27" s="81" t="s">
        <v>3</v>
      </c>
      <c r="I27" s="81"/>
      <c r="J27" s="81"/>
      <c r="K27" s="42" t="s">
        <v>1</v>
      </c>
      <c r="L27" s="75" t="s">
        <v>4</v>
      </c>
      <c r="M27" s="76"/>
      <c r="N27" s="114"/>
      <c r="O27" s="115"/>
      <c r="P27" s="115"/>
      <c r="Q27" s="115"/>
      <c r="R27" s="48"/>
      <c r="S27" s="79"/>
      <c r="T27" s="80"/>
      <c r="U27" s="51"/>
      <c r="V27" s="172"/>
      <c r="W27" s="163"/>
    </row>
    <row r="28" spans="1:23" ht="12" customHeight="1" thickBot="1" x14ac:dyDescent="0.25">
      <c r="A28" s="7"/>
      <c r="B28" s="118"/>
      <c r="C28" s="118"/>
      <c r="D28" s="119"/>
      <c r="E28" s="168"/>
      <c r="F28" s="120"/>
      <c r="G28" s="46" t="s">
        <v>1</v>
      </c>
      <c r="H28" s="82" t="s">
        <v>5</v>
      </c>
      <c r="I28" s="82"/>
      <c r="J28" s="82"/>
      <c r="K28" s="43" t="s">
        <v>1</v>
      </c>
      <c r="L28" s="73" t="s">
        <v>2</v>
      </c>
      <c r="M28" s="74"/>
      <c r="N28" s="112"/>
      <c r="O28" s="113"/>
      <c r="P28" s="113"/>
      <c r="Q28" s="113"/>
      <c r="R28" s="47"/>
      <c r="S28" s="77">
        <f t="shared" ref="S28" si="8">IF((N28-W28)&gt;=0,W28,N28)</f>
        <v>0</v>
      </c>
      <c r="T28" s="78"/>
      <c r="U28" s="50"/>
      <c r="V28" s="172"/>
      <c r="W28" s="163"/>
    </row>
    <row r="29" spans="1:23" ht="12" customHeight="1" thickBot="1" x14ac:dyDescent="0.25">
      <c r="A29" s="7"/>
      <c r="B29" s="118"/>
      <c r="C29" s="118"/>
      <c r="D29" s="169"/>
      <c r="E29" s="170"/>
      <c r="F29" s="171"/>
      <c r="G29" s="45" t="s">
        <v>1</v>
      </c>
      <c r="H29" s="81" t="s">
        <v>3</v>
      </c>
      <c r="I29" s="81"/>
      <c r="J29" s="81"/>
      <c r="K29" s="42" t="s">
        <v>1</v>
      </c>
      <c r="L29" s="75" t="s">
        <v>4</v>
      </c>
      <c r="M29" s="76"/>
      <c r="N29" s="114"/>
      <c r="O29" s="115"/>
      <c r="P29" s="115"/>
      <c r="Q29" s="115"/>
      <c r="R29" s="48"/>
      <c r="S29" s="79"/>
      <c r="T29" s="80"/>
      <c r="U29" s="51"/>
      <c r="V29" s="172"/>
      <c r="W29" s="163"/>
    </row>
    <row r="30" spans="1:23" ht="12" customHeight="1" thickBot="1" x14ac:dyDescent="0.25">
      <c r="A30" s="7"/>
      <c r="B30" s="118"/>
      <c r="C30" s="118"/>
      <c r="D30" s="119"/>
      <c r="E30" s="168"/>
      <c r="F30" s="120"/>
      <c r="G30" s="46" t="s">
        <v>1</v>
      </c>
      <c r="H30" s="82" t="s">
        <v>5</v>
      </c>
      <c r="I30" s="82"/>
      <c r="J30" s="82"/>
      <c r="K30" s="43" t="s">
        <v>1</v>
      </c>
      <c r="L30" s="73" t="s">
        <v>2</v>
      </c>
      <c r="M30" s="74"/>
      <c r="N30" s="112"/>
      <c r="O30" s="113"/>
      <c r="P30" s="113"/>
      <c r="Q30" s="113"/>
      <c r="R30" s="47"/>
      <c r="S30" s="77">
        <f t="shared" ref="S30" si="9">IF((N30-W30)&gt;=0,W30,N30)</f>
        <v>0</v>
      </c>
      <c r="T30" s="78"/>
      <c r="U30" s="50"/>
      <c r="V30" s="172"/>
      <c r="W30" s="163"/>
    </row>
    <row r="31" spans="1:23" ht="12" customHeight="1" thickBot="1" x14ac:dyDescent="0.25">
      <c r="A31" s="7"/>
      <c r="B31" s="118"/>
      <c r="C31" s="118"/>
      <c r="D31" s="169"/>
      <c r="E31" s="170"/>
      <c r="F31" s="171"/>
      <c r="G31" s="45" t="s">
        <v>1</v>
      </c>
      <c r="H31" s="81" t="s">
        <v>3</v>
      </c>
      <c r="I31" s="81"/>
      <c r="J31" s="81"/>
      <c r="K31" s="42" t="s">
        <v>1</v>
      </c>
      <c r="L31" s="75" t="s">
        <v>4</v>
      </c>
      <c r="M31" s="76"/>
      <c r="N31" s="114"/>
      <c r="O31" s="115"/>
      <c r="P31" s="115"/>
      <c r="Q31" s="115"/>
      <c r="R31" s="48"/>
      <c r="S31" s="79"/>
      <c r="T31" s="80"/>
      <c r="U31" s="51"/>
      <c r="V31" s="172"/>
      <c r="W31" s="163"/>
    </row>
    <row r="32" spans="1:23" ht="12" customHeight="1" thickBot="1" x14ac:dyDescent="0.25">
      <c r="A32" s="7"/>
      <c r="B32" s="118"/>
      <c r="C32" s="118"/>
      <c r="D32" s="119"/>
      <c r="E32" s="168"/>
      <c r="F32" s="120"/>
      <c r="G32" s="46" t="s">
        <v>1</v>
      </c>
      <c r="H32" s="82" t="s">
        <v>5</v>
      </c>
      <c r="I32" s="82"/>
      <c r="J32" s="82"/>
      <c r="K32" s="43" t="s">
        <v>1</v>
      </c>
      <c r="L32" s="73" t="s">
        <v>2</v>
      </c>
      <c r="M32" s="74"/>
      <c r="N32" s="112"/>
      <c r="O32" s="113"/>
      <c r="P32" s="113"/>
      <c r="Q32" s="113"/>
      <c r="R32" s="47"/>
      <c r="S32" s="77">
        <f t="shared" ref="S32" si="10">IF((N32-W32)&gt;=0,W32,N32)</f>
        <v>0</v>
      </c>
      <c r="T32" s="78"/>
      <c r="U32" s="50"/>
      <c r="V32" s="172"/>
      <c r="W32" s="163"/>
    </row>
    <row r="33" spans="1:23" ht="12" customHeight="1" thickBot="1" x14ac:dyDescent="0.25">
      <c r="A33" s="7"/>
      <c r="B33" s="118"/>
      <c r="C33" s="118"/>
      <c r="D33" s="169"/>
      <c r="E33" s="170"/>
      <c r="F33" s="171"/>
      <c r="G33" s="45" t="s">
        <v>1</v>
      </c>
      <c r="H33" s="81" t="s">
        <v>3</v>
      </c>
      <c r="I33" s="81"/>
      <c r="J33" s="81"/>
      <c r="K33" s="42" t="s">
        <v>1</v>
      </c>
      <c r="L33" s="75" t="s">
        <v>4</v>
      </c>
      <c r="M33" s="76"/>
      <c r="N33" s="114"/>
      <c r="O33" s="115"/>
      <c r="P33" s="115"/>
      <c r="Q33" s="115"/>
      <c r="R33" s="48"/>
      <c r="S33" s="79"/>
      <c r="T33" s="80"/>
      <c r="U33" s="51"/>
      <c r="V33" s="172"/>
      <c r="W33" s="163"/>
    </row>
    <row r="34" spans="1:23" ht="12" customHeight="1" thickBot="1" x14ac:dyDescent="0.25">
      <c r="A34" s="7"/>
      <c r="B34" s="118"/>
      <c r="C34" s="118"/>
      <c r="D34" s="119"/>
      <c r="E34" s="168"/>
      <c r="F34" s="120"/>
      <c r="G34" s="46" t="s">
        <v>18</v>
      </c>
      <c r="H34" s="82" t="s">
        <v>5</v>
      </c>
      <c r="I34" s="82"/>
      <c r="J34" s="82"/>
      <c r="K34" s="43" t="s">
        <v>1</v>
      </c>
      <c r="L34" s="73" t="s">
        <v>2</v>
      </c>
      <c r="M34" s="74"/>
      <c r="N34" s="112"/>
      <c r="O34" s="113"/>
      <c r="P34" s="113"/>
      <c r="Q34" s="113"/>
      <c r="R34" s="47"/>
      <c r="S34" s="77">
        <f t="shared" ref="S34" si="11">IF((N34-W34)&gt;=0,W34,N34)</f>
        <v>0</v>
      </c>
      <c r="T34" s="78"/>
      <c r="U34" s="50"/>
      <c r="V34" s="172"/>
      <c r="W34" s="163"/>
    </row>
    <row r="35" spans="1:23" ht="12" customHeight="1" thickBot="1" x14ac:dyDescent="0.25">
      <c r="A35" s="7"/>
      <c r="B35" s="118"/>
      <c r="C35" s="118"/>
      <c r="D35" s="169"/>
      <c r="E35" s="170"/>
      <c r="F35" s="171"/>
      <c r="G35" s="45" t="s">
        <v>18</v>
      </c>
      <c r="H35" s="81" t="s">
        <v>3</v>
      </c>
      <c r="I35" s="81"/>
      <c r="J35" s="81"/>
      <c r="K35" s="42" t="s">
        <v>1</v>
      </c>
      <c r="L35" s="75" t="s">
        <v>4</v>
      </c>
      <c r="M35" s="76"/>
      <c r="N35" s="114"/>
      <c r="O35" s="115"/>
      <c r="P35" s="115"/>
      <c r="Q35" s="115"/>
      <c r="R35" s="48"/>
      <c r="S35" s="79"/>
      <c r="T35" s="80"/>
      <c r="U35" s="51"/>
      <c r="V35" s="172"/>
      <c r="W35" s="163"/>
    </row>
    <row r="36" spans="1:23" ht="12" customHeight="1" thickBot="1" x14ac:dyDescent="0.25">
      <c r="A36" s="7"/>
      <c r="B36" s="118"/>
      <c r="C36" s="118"/>
      <c r="D36" s="119"/>
      <c r="E36" s="168"/>
      <c r="F36" s="120"/>
      <c r="G36" s="46" t="s">
        <v>18</v>
      </c>
      <c r="H36" s="82" t="s">
        <v>5</v>
      </c>
      <c r="I36" s="82"/>
      <c r="J36" s="82"/>
      <c r="K36" s="43" t="s">
        <v>1</v>
      </c>
      <c r="L36" s="73" t="s">
        <v>2</v>
      </c>
      <c r="M36" s="74"/>
      <c r="N36" s="112"/>
      <c r="O36" s="113"/>
      <c r="P36" s="113"/>
      <c r="Q36" s="113"/>
      <c r="R36" s="47"/>
      <c r="S36" s="77">
        <f t="shared" ref="S36" si="12">IF((N36-W36)&gt;=0,W36,N36)</f>
        <v>0</v>
      </c>
      <c r="T36" s="78"/>
      <c r="U36" s="50"/>
      <c r="V36" s="172"/>
      <c r="W36" s="163"/>
    </row>
    <row r="37" spans="1:23" ht="12" customHeight="1" thickBot="1" x14ac:dyDescent="0.25">
      <c r="A37" s="7"/>
      <c r="B37" s="118"/>
      <c r="C37" s="118"/>
      <c r="D37" s="169"/>
      <c r="E37" s="170"/>
      <c r="F37" s="171"/>
      <c r="G37" s="45" t="s">
        <v>18</v>
      </c>
      <c r="H37" s="81" t="s">
        <v>3</v>
      </c>
      <c r="I37" s="81"/>
      <c r="J37" s="81"/>
      <c r="K37" s="42" t="s">
        <v>1</v>
      </c>
      <c r="L37" s="75" t="s">
        <v>4</v>
      </c>
      <c r="M37" s="76"/>
      <c r="N37" s="114"/>
      <c r="O37" s="115"/>
      <c r="P37" s="115"/>
      <c r="Q37" s="115"/>
      <c r="R37" s="48"/>
      <c r="S37" s="79"/>
      <c r="T37" s="80"/>
      <c r="U37" s="51"/>
      <c r="V37" s="172"/>
      <c r="W37" s="163"/>
    </row>
    <row r="38" spans="1:23" ht="12" customHeight="1" thickBot="1" x14ac:dyDescent="0.25">
      <c r="A38" s="7"/>
      <c r="B38" s="118"/>
      <c r="C38" s="118"/>
      <c r="D38" s="119"/>
      <c r="E38" s="168"/>
      <c r="F38" s="120"/>
      <c r="G38" s="46" t="s">
        <v>18</v>
      </c>
      <c r="H38" s="82" t="s">
        <v>5</v>
      </c>
      <c r="I38" s="82"/>
      <c r="J38" s="82"/>
      <c r="K38" s="43" t="s">
        <v>1</v>
      </c>
      <c r="L38" s="73" t="s">
        <v>2</v>
      </c>
      <c r="M38" s="74"/>
      <c r="N38" s="112"/>
      <c r="O38" s="113"/>
      <c r="P38" s="113"/>
      <c r="Q38" s="113"/>
      <c r="R38" s="47"/>
      <c r="S38" s="77">
        <f t="shared" ref="S38" si="13">IF((N38-W38)&gt;=0,W38,N38)</f>
        <v>0</v>
      </c>
      <c r="T38" s="78"/>
      <c r="U38" s="50"/>
      <c r="V38" s="172"/>
      <c r="W38" s="163"/>
    </row>
    <row r="39" spans="1:23" ht="12" customHeight="1" thickBot="1" x14ac:dyDescent="0.25">
      <c r="A39" s="7"/>
      <c r="B39" s="118"/>
      <c r="C39" s="118"/>
      <c r="D39" s="169"/>
      <c r="E39" s="170"/>
      <c r="F39" s="171"/>
      <c r="G39" s="45" t="s">
        <v>1</v>
      </c>
      <c r="H39" s="81" t="s">
        <v>3</v>
      </c>
      <c r="I39" s="81"/>
      <c r="J39" s="81"/>
      <c r="K39" s="42" t="s">
        <v>1</v>
      </c>
      <c r="L39" s="75" t="s">
        <v>4</v>
      </c>
      <c r="M39" s="76"/>
      <c r="N39" s="114"/>
      <c r="O39" s="115"/>
      <c r="P39" s="115"/>
      <c r="Q39" s="115"/>
      <c r="R39" s="48"/>
      <c r="S39" s="79"/>
      <c r="T39" s="80"/>
      <c r="U39" s="51"/>
      <c r="V39" s="172"/>
      <c r="W39" s="163"/>
    </row>
    <row r="40" spans="1:23" ht="12" customHeight="1" thickBot="1" x14ac:dyDescent="0.25">
      <c r="A40" s="7"/>
      <c r="B40" s="118"/>
      <c r="C40" s="118"/>
      <c r="D40" s="119"/>
      <c r="E40" s="168"/>
      <c r="F40" s="120"/>
      <c r="G40" s="46" t="s">
        <v>1</v>
      </c>
      <c r="H40" s="82" t="s">
        <v>5</v>
      </c>
      <c r="I40" s="82"/>
      <c r="J40" s="82"/>
      <c r="K40" s="43" t="s">
        <v>18</v>
      </c>
      <c r="L40" s="73" t="s">
        <v>2</v>
      </c>
      <c r="M40" s="74"/>
      <c r="N40" s="112"/>
      <c r="O40" s="113"/>
      <c r="P40" s="113"/>
      <c r="Q40" s="113"/>
      <c r="R40" s="47"/>
      <c r="S40" s="77">
        <f t="shared" ref="S40" si="14">IF((N40-W40)&gt;=0,W40,N40)</f>
        <v>0</v>
      </c>
      <c r="T40" s="78"/>
      <c r="U40" s="50"/>
      <c r="V40" s="172"/>
      <c r="W40" s="163"/>
    </row>
    <row r="41" spans="1:23" ht="12" customHeight="1" thickBot="1" x14ac:dyDescent="0.25">
      <c r="A41" s="7"/>
      <c r="B41" s="118"/>
      <c r="C41" s="118"/>
      <c r="D41" s="169"/>
      <c r="E41" s="170"/>
      <c r="F41" s="171"/>
      <c r="G41" s="45" t="s">
        <v>1</v>
      </c>
      <c r="H41" s="81" t="s">
        <v>3</v>
      </c>
      <c r="I41" s="81"/>
      <c r="J41" s="81"/>
      <c r="K41" s="42" t="s">
        <v>1</v>
      </c>
      <c r="L41" s="75" t="s">
        <v>4</v>
      </c>
      <c r="M41" s="76"/>
      <c r="N41" s="114"/>
      <c r="O41" s="115"/>
      <c r="P41" s="115"/>
      <c r="Q41" s="115"/>
      <c r="R41" s="48"/>
      <c r="S41" s="79"/>
      <c r="T41" s="80"/>
      <c r="U41" s="51"/>
      <c r="V41" s="172"/>
      <c r="W41" s="163"/>
    </row>
    <row r="42" spans="1:23" ht="12" customHeight="1" thickBot="1" x14ac:dyDescent="0.25">
      <c r="A42" s="7"/>
      <c r="B42" s="118"/>
      <c r="C42" s="118"/>
      <c r="D42" s="119"/>
      <c r="E42" s="168"/>
      <c r="F42" s="120"/>
      <c r="G42" s="46" t="s">
        <v>1</v>
      </c>
      <c r="H42" s="82" t="s">
        <v>5</v>
      </c>
      <c r="I42" s="82"/>
      <c r="J42" s="82"/>
      <c r="K42" s="43" t="s">
        <v>1</v>
      </c>
      <c r="L42" s="73" t="s">
        <v>2</v>
      </c>
      <c r="M42" s="74"/>
      <c r="N42" s="112"/>
      <c r="O42" s="113"/>
      <c r="P42" s="113"/>
      <c r="Q42" s="113"/>
      <c r="R42" s="47"/>
      <c r="S42" s="77">
        <f t="shared" ref="S42" si="15">IF((N42-W42)&gt;=0,W42,N42)</f>
        <v>0</v>
      </c>
      <c r="T42" s="78"/>
      <c r="U42" s="50"/>
      <c r="V42" s="172"/>
      <c r="W42" s="163"/>
    </row>
    <row r="43" spans="1:23" ht="12" customHeight="1" thickBot="1" x14ac:dyDescent="0.25">
      <c r="A43" s="7"/>
      <c r="B43" s="118"/>
      <c r="C43" s="118"/>
      <c r="D43" s="169"/>
      <c r="E43" s="170"/>
      <c r="F43" s="171"/>
      <c r="G43" s="45" t="s">
        <v>1</v>
      </c>
      <c r="H43" s="81" t="s">
        <v>3</v>
      </c>
      <c r="I43" s="81"/>
      <c r="J43" s="81"/>
      <c r="K43" s="42" t="s">
        <v>1</v>
      </c>
      <c r="L43" s="75" t="s">
        <v>4</v>
      </c>
      <c r="M43" s="76"/>
      <c r="N43" s="114"/>
      <c r="O43" s="115"/>
      <c r="P43" s="115"/>
      <c r="Q43" s="115"/>
      <c r="R43" s="48"/>
      <c r="S43" s="79"/>
      <c r="T43" s="80"/>
      <c r="U43" s="51"/>
      <c r="V43" s="172"/>
      <c r="W43" s="163"/>
    </row>
    <row r="44" spans="1:23" ht="12" customHeight="1" thickBot="1" x14ac:dyDescent="0.25">
      <c r="A44" s="7"/>
      <c r="B44" s="118"/>
      <c r="C44" s="118"/>
      <c r="D44" s="119"/>
      <c r="E44" s="168"/>
      <c r="F44" s="120"/>
      <c r="G44" s="46" t="s">
        <v>1</v>
      </c>
      <c r="H44" s="82" t="s">
        <v>5</v>
      </c>
      <c r="I44" s="82"/>
      <c r="J44" s="82"/>
      <c r="K44" s="43" t="s">
        <v>1</v>
      </c>
      <c r="L44" s="73" t="s">
        <v>2</v>
      </c>
      <c r="M44" s="74"/>
      <c r="N44" s="112"/>
      <c r="O44" s="113"/>
      <c r="P44" s="113"/>
      <c r="Q44" s="113"/>
      <c r="R44" s="47"/>
      <c r="S44" s="77">
        <f t="shared" ref="S44" si="16">IF((N44-W44)&gt;=0,W44,N44)</f>
        <v>0</v>
      </c>
      <c r="T44" s="78"/>
      <c r="U44" s="50"/>
      <c r="V44" s="172"/>
      <c r="W44" s="163"/>
    </row>
    <row r="45" spans="1:23" ht="12" customHeight="1" thickBot="1" x14ac:dyDescent="0.25">
      <c r="A45" s="7"/>
      <c r="B45" s="118"/>
      <c r="C45" s="118"/>
      <c r="D45" s="169"/>
      <c r="E45" s="170"/>
      <c r="F45" s="171"/>
      <c r="G45" s="45" t="s">
        <v>1</v>
      </c>
      <c r="H45" s="81" t="s">
        <v>3</v>
      </c>
      <c r="I45" s="81"/>
      <c r="J45" s="81"/>
      <c r="K45" s="42" t="s">
        <v>1</v>
      </c>
      <c r="L45" s="75" t="s">
        <v>4</v>
      </c>
      <c r="M45" s="76"/>
      <c r="N45" s="114"/>
      <c r="O45" s="115"/>
      <c r="P45" s="115"/>
      <c r="Q45" s="115"/>
      <c r="R45" s="48"/>
      <c r="S45" s="79"/>
      <c r="T45" s="80"/>
      <c r="U45" s="51"/>
      <c r="V45" s="172"/>
      <c r="W45" s="163"/>
    </row>
    <row r="46" spans="1:23" ht="12" customHeight="1" thickBot="1" x14ac:dyDescent="0.25">
      <c r="A46" s="7"/>
      <c r="B46" s="118"/>
      <c r="C46" s="118"/>
      <c r="D46" s="119"/>
      <c r="E46" s="168"/>
      <c r="F46" s="120"/>
      <c r="G46" s="46" t="s">
        <v>1</v>
      </c>
      <c r="H46" s="82" t="s">
        <v>5</v>
      </c>
      <c r="I46" s="82"/>
      <c r="J46" s="82"/>
      <c r="K46" s="43" t="s">
        <v>1</v>
      </c>
      <c r="L46" s="73" t="s">
        <v>2</v>
      </c>
      <c r="M46" s="74"/>
      <c r="N46" s="112"/>
      <c r="O46" s="113"/>
      <c r="P46" s="113"/>
      <c r="Q46" s="113"/>
      <c r="R46" s="47"/>
      <c r="S46" s="77">
        <f t="shared" ref="S46" si="17">IF((N46-W46)&gt;=0,W46,N46)</f>
        <v>0</v>
      </c>
      <c r="T46" s="78"/>
      <c r="U46" s="50"/>
      <c r="V46" s="172"/>
      <c r="W46" s="163"/>
    </row>
    <row r="47" spans="1:23" ht="12" customHeight="1" thickBot="1" x14ac:dyDescent="0.25">
      <c r="A47" s="7"/>
      <c r="B47" s="118"/>
      <c r="C47" s="118"/>
      <c r="D47" s="169"/>
      <c r="E47" s="170"/>
      <c r="F47" s="171"/>
      <c r="G47" s="45" t="s">
        <v>1</v>
      </c>
      <c r="H47" s="81" t="s">
        <v>3</v>
      </c>
      <c r="I47" s="81"/>
      <c r="J47" s="81"/>
      <c r="K47" s="42" t="s">
        <v>1</v>
      </c>
      <c r="L47" s="75" t="s">
        <v>4</v>
      </c>
      <c r="M47" s="76"/>
      <c r="N47" s="114"/>
      <c r="O47" s="115"/>
      <c r="P47" s="115"/>
      <c r="Q47" s="115"/>
      <c r="R47" s="48"/>
      <c r="S47" s="79"/>
      <c r="T47" s="80"/>
      <c r="U47" s="51"/>
      <c r="V47" s="172"/>
      <c r="W47" s="163"/>
    </row>
    <row r="48" spans="1:23" ht="12" customHeight="1" thickBot="1" x14ac:dyDescent="0.25">
      <c r="A48" s="7"/>
      <c r="B48" s="118"/>
      <c r="C48" s="118"/>
      <c r="D48" s="119"/>
      <c r="E48" s="168"/>
      <c r="F48" s="120"/>
      <c r="G48" s="46" t="s">
        <v>1</v>
      </c>
      <c r="H48" s="82" t="s">
        <v>5</v>
      </c>
      <c r="I48" s="82"/>
      <c r="J48" s="82"/>
      <c r="K48" s="43" t="s">
        <v>1</v>
      </c>
      <c r="L48" s="73" t="s">
        <v>2</v>
      </c>
      <c r="M48" s="74"/>
      <c r="N48" s="112"/>
      <c r="O48" s="113"/>
      <c r="P48" s="113"/>
      <c r="Q48" s="113"/>
      <c r="R48" s="47"/>
      <c r="S48" s="77">
        <f t="shared" ref="S48" si="18">IF((N48-W48)&gt;=0,W48,N48)</f>
        <v>0</v>
      </c>
      <c r="T48" s="78"/>
      <c r="U48" s="50"/>
      <c r="V48" s="172"/>
      <c r="W48" s="163"/>
    </row>
    <row r="49" spans="1:23" ht="12" customHeight="1" thickBot="1" x14ac:dyDescent="0.25">
      <c r="A49" s="7"/>
      <c r="B49" s="118"/>
      <c r="C49" s="118"/>
      <c r="D49" s="169"/>
      <c r="E49" s="170"/>
      <c r="F49" s="171"/>
      <c r="G49" s="45" t="s">
        <v>1</v>
      </c>
      <c r="H49" s="81" t="s">
        <v>3</v>
      </c>
      <c r="I49" s="81"/>
      <c r="J49" s="81"/>
      <c r="K49" s="42" t="s">
        <v>1</v>
      </c>
      <c r="L49" s="75" t="s">
        <v>4</v>
      </c>
      <c r="M49" s="76"/>
      <c r="N49" s="114"/>
      <c r="O49" s="115"/>
      <c r="P49" s="115"/>
      <c r="Q49" s="115"/>
      <c r="R49" s="48"/>
      <c r="S49" s="79"/>
      <c r="T49" s="80"/>
      <c r="U49" s="51"/>
      <c r="V49" s="172"/>
      <c r="W49" s="163"/>
    </row>
    <row r="50" spans="1:23" ht="12" customHeight="1" thickBot="1" x14ac:dyDescent="0.25">
      <c r="A50" s="7"/>
      <c r="B50" s="118"/>
      <c r="C50" s="118"/>
      <c r="D50" s="119"/>
      <c r="E50" s="168"/>
      <c r="F50" s="120"/>
      <c r="G50" s="46" t="s">
        <v>1</v>
      </c>
      <c r="H50" s="82" t="s">
        <v>5</v>
      </c>
      <c r="I50" s="82"/>
      <c r="J50" s="82"/>
      <c r="K50" s="43" t="s">
        <v>1</v>
      </c>
      <c r="L50" s="73" t="s">
        <v>2</v>
      </c>
      <c r="M50" s="74"/>
      <c r="N50" s="112"/>
      <c r="O50" s="113"/>
      <c r="P50" s="113"/>
      <c r="Q50" s="113"/>
      <c r="R50" s="47"/>
      <c r="S50" s="77">
        <f t="shared" ref="S50" si="19">IF((N50-W50)&gt;=0,W50,N50)</f>
        <v>0</v>
      </c>
      <c r="T50" s="78"/>
      <c r="U50" s="50"/>
      <c r="V50" s="172"/>
      <c r="W50" s="163"/>
    </row>
    <row r="51" spans="1:23" ht="12" customHeight="1" thickBot="1" x14ac:dyDescent="0.25">
      <c r="A51" s="7"/>
      <c r="B51" s="118"/>
      <c r="C51" s="118"/>
      <c r="D51" s="169"/>
      <c r="E51" s="170"/>
      <c r="F51" s="171"/>
      <c r="G51" s="45" t="s">
        <v>1</v>
      </c>
      <c r="H51" s="81" t="s">
        <v>3</v>
      </c>
      <c r="I51" s="81"/>
      <c r="J51" s="81"/>
      <c r="K51" s="42" t="s">
        <v>1</v>
      </c>
      <c r="L51" s="75" t="s">
        <v>4</v>
      </c>
      <c r="M51" s="76"/>
      <c r="N51" s="114"/>
      <c r="O51" s="115"/>
      <c r="P51" s="115"/>
      <c r="Q51" s="115"/>
      <c r="R51" s="48"/>
      <c r="S51" s="79"/>
      <c r="T51" s="80"/>
      <c r="U51" s="51"/>
      <c r="V51" s="172"/>
      <c r="W51" s="163"/>
    </row>
    <row r="52" spans="1:23" ht="12" customHeight="1" thickBot="1" x14ac:dyDescent="0.25">
      <c r="A52" s="7"/>
      <c r="B52" s="118"/>
      <c r="C52" s="118"/>
      <c r="D52" s="119"/>
      <c r="E52" s="168"/>
      <c r="F52" s="120"/>
      <c r="G52" s="46" t="s">
        <v>1</v>
      </c>
      <c r="H52" s="82" t="s">
        <v>5</v>
      </c>
      <c r="I52" s="82"/>
      <c r="J52" s="82"/>
      <c r="K52" s="43" t="s">
        <v>1</v>
      </c>
      <c r="L52" s="73" t="s">
        <v>2</v>
      </c>
      <c r="M52" s="74"/>
      <c r="N52" s="112"/>
      <c r="O52" s="113"/>
      <c r="P52" s="113"/>
      <c r="Q52" s="113"/>
      <c r="R52" s="47"/>
      <c r="S52" s="77">
        <f t="shared" ref="S52" si="20">IF((N52-W52)&gt;=0,W52,N52)</f>
        <v>0</v>
      </c>
      <c r="T52" s="78"/>
      <c r="U52" s="50"/>
      <c r="V52" s="172"/>
      <c r="W52" s="163"/>
    </row>
    <row r="53" spans="1:23" ht="12" customHeight="1" thickBot="1" x14ac:dyDescent="0.25">
      <c r="A53" s="7"/>
      <c r="B53" s="118"/>
      <c r="C53" s="118"/>
      <c r="D53" s="169"/>
      <c r="E53" s="170"/>
      <c r="F53" s="171"/>
      <c r="G53" s="45" t="s">
        <v>1</v>
      </c>
      <c r="H53" s="81" t="s">
        <v>3</v>
      </c>
      <c r="I53" s="81"/>
      <c r="J53" s="81"/>
      <c r="K53" s="42" t="s">
        <v>1</v>
      </c>
      <c r="L53" s="75" t="s">
        <v>4</v>
      </c>
      <c r="M53" s="76"/>
      <c r="N53" s="114"/>
      <c r="O53" s="115"/>
      <c r="P53" s="115"/>
      <c r="Q53" s="115"/>
      <c r="R53" s="48"/>
      <c r="S53" s="79"/>
      <c r="T53" s="80"/>
      <c r="U53" s="51"/>
      <c r="V53" s="172"/>
      <c r="W53" s="163"/>
    </row>
    <row r="54" spans="1:23" ht="12" customHeight="1" thickBot="1" x14ac:dyDescent="0.25">
      <c r="A54" s="12"/>
      <c r="B54" s="118"/>
      <c r="C54" s="118"/>
      <c r="D54" s="119"/>
      <c r="E54" s="168"/>
      <c r="F54" s="120"/>
      <c r="G54" s="46" t="s">
        <v>1</v>
      </c>
      <c r="H54" s="82" t="s">
        <v>5</v>
      </c>
      <c r="I54" s="82"/>
      <c r="J54" s="82"/>
      <c r="K54" s="43" t="s">
        <v>1</v>
      </c>
      <c r="L54" s="73" t="s">
        <v>2</v>
      </c>
      <c r="M54" s="74"/>
      <c r="N54" s="112"/>
      <c r="O54" s="113"/>
      <c r="P54" s="113"/>
      <c r="Q54" s="113"/>
      <c r="R54" s="47"/>
      <c r="S54" s="77">
        <f t="shared" ref="S54" si="21">IF((N54-W54)&gt;=0,W54,N54)</f>
        <v>0</v>
      </c>
      <c r="T54" s="78"/>
      <c r="U54" s="50"/>
      <c r="V54" s="172"/>
      <c r="W54" s="163"/>
    </row>
    <row r="55" spans="1:23" ht="12" customHeight="1" thickBot="1" x14ac:dyDescent="0.25">
      <c r="A55" s="12"/>
      <c r="B55" s="118"/>
      <c r="C55" s="118"/>
      <c r="D55" s="169"/>
      <c r="E55" s="170"/>
      <c r="F55" s="171"/>
      <c r="G55" s="45" t="s">
        <v>1</v>
      </c>
      <c r="H55" s="81" t="s">
        <v>3</v>
      </c>
      <c r="I55" s="81"/>
      <c r="J55" s="81"/>
      <c r="K55" s="42" t="s">
        <v>1</v>
      </c>
      <c r="L55" s="75" t="s">
        <v>4</v>
      </c>
      <c r="M55" s="76"/>
      <c r="N55" s="114"/>
      <c r="O55" s="115"/>
      <c r="P55" s="115"/>
      <c r="Q55" s="115"/>
      <c r="R55" s="48"/>
      <c r="S55" s="79"/>
      <c r="T55" s="80"/>
      <c r="U55" s="51"/>
      <c r="V55" s="172"/>
      <c r="W55" s="163"/>
    </row>
    <row r="56" spans="1:23" ht="12" customHeight="1" thickBot="1" x14ac:dyDescent="0.25">
      <c r="A56" s="7"/>
      <c r="B56" s="118"/>
      <c r="C56" s="118"/>
      <c r="D56" s="119"/>
      <c r="E56" s="168"/>
      <c r="F56" s="120"/>
      <c r="G56" s="46" t="s">
        <v>1</v>
      </c>
      <c r="H56" s="82" t="s">
        <v>5</v>
      </c>
      <c r="I56" s="82"/>
      <c r="J56" s="82"/>
      <c r="K56" s="43" t="s">
        <v>1</v>
      </c>
      <c r="L56" s="73" t="s">
        <v>2</v>
      </c>
      <c r="M56" s="74"/>
      <c r="N56" s="112"/>
      <c r="O56" s="113"/>
      <c r="P56" s="113"/>
      <c r="Q56" s="113"/>
      <c r="R56" s="47"/>
      <c r="S56" s="77">
        <f t="shared" ref="S56" si="22">IF((N56-W56)&gt;=0,W56,N56)</f>
        <v>0</v>
      </c>
      <c r="T56" s="78"/>
      <c r="U56" s="50"/>
      <c r="V56" s="172"/>
      <c r="W56" s="163"/>
    </row>
    <row r="57" spans="1:23" ht="12" customHeight="1" thickBot="1" x14ac:dyDescent="0.25">
      <c r="A57" s="7"/>
      <c r="B57" s="118"/>
      <c r="C57" s="118"/>
      <c r="D57" s="169"/>
      <c r="E57" s="170"/>
      <c r="F57" s="171"/>
      <c r="G57" s="45" t="s">
        <v>1</v>
      </c>
      <c r="H57" s="81" t="s">
        <v>3</v>
      </c>
      <c r="I57" s="81"/>
      <c r="J57" s="81"/>
      <c r="K57" s="42" t="s">
        <v>1</v>
      </c>
      <c r="L57" s="75" t="s">
        <v>4</v>
      </c>
      <c r="M57" s="76"/>
      <c r="N57" s="114"/>
      <c r="O57" s="115"/>
      <c r="P57" s="115"/>
      <c r="Q57" s="115"/>
      <c r="R57" s="48"/>
      <c r="S57" s="79"/>
      <c r="T57" s="80"/>
      <c r="U57" s="51"/>
      <c r="V57" s="172"/>
      <c r="W57" s="163"/>
    </row>
    <row r="58" spans="1:23" ht="12" customHeight="1" thickBot="1" x14ac:dyDescent="0.25">
      <c r="A58" s="7"/>
      <c r="B58" s="119"/>
      <c r="C58" s="120"/>
      <c r="D58" s="119"/>
      <c r="E58" s="168"/>
      <c r="F58" s="120"/>
      <c r="G58" s="46" t="s">
        <v>1</v>
      </c>
      <c r="H58" s="82" t="s">
        <v>5</v>
      </c>
      <c r="I58" s="82"/>
      <c r="J58" s="82"/>
      <c r="K58" s="43" t="s">
        <v>1</v>
      </c>
      <c r="L58" s="73" t="s">
        <v>2</v>
      </c>
      <c r="M58" s="74"/>
      <c r="N58" s="112"/>
      <c r="O58" s="113"/>
      <c r="P58" s="113"/>
      <c r="Q58" s="113"/>
      <c r="R58" s="47"/>
      <c r="S58" s="77">
        <f t="shared" ref="S58" si="23">IF((N58-W58)&gt;=0,W58,N58)</f>
        <v>0</v>
      </c>
      <c r="T58" s="78"/>
      <c r="U58" s="50"/>
      <c r="V58" s="172"/>
      <c r="W58" s="163"/>
    </row>
    <row r="59" spans="1:23" ht="12" customHeight="1" thickBot="1" x14ac:dyDescent="0.25">
      <c r="A59" s="7"/>
      <c r="B59" s="121"/>
      <c r="C59" s="122"/>
      <c r="D59" s="121"/>
      <c r="E59" s="182"/>
      <c r="F59" s="122"/>
      <c r="G59" s="44" t="s">
        <v>1</v>
      </c>
      <c r="H59" s="123" t="s">
        <v>3</v>
      </c>
      <c r="I59" s="123"/>
      <c r="J59" s="123"/>
      <c r="K59" s="41" t="s">
        <v>1</v>
      </c>
      <c r="L59" s="124" t="s">
        <v>4</v>
      </c>
      <c r="M59" s="125"/>
      <c r="N59" s="114"/>
      <c r="O59" s="115"/>
      <c r="P59" s="115"/>
      <c r="Q59" s="115"/>
      <c r="R59" s="49"/>
      <c r="S59" s="79"/>
      <c r="T59" s="80"/>
      <c r="U59" s="52"/>
      <c r="V59" s="172"/>
      <c r="W59" s="163"/>
    </row>
    <row r="60" spans="1:23" ht="26.4" customHeight="1" thickTop="1" x14ac:dyDescent="0.2">
      <c r="A60" s="7"/>
      <c r="B60" s="128" t="s">
        <v>42</v>
      </c>
      <c r="C60" s="129"/>
      <c r="D60" s="129"/>
      <c r="E60" s="129"/>
      <c r="F60" s="129"/>
      <c r="G60" s="129"/>
      <c r="H60" s="129"/>
      <c r="I60" s="129"/>
      <c r="J60" s="129"/>
      <c r="K60" s="129"/>
      <c r="L60" s="129"/>
      <c r="M60" s="130"/>
      <c r="N60" s="178">
        <f>SUM(N10:Q59)</f>
        <v>0</v>
      </c>
      <c r="O60" s="179"/>
      <c r="P60" s="179"/>
      <c r="Q60" s="179"/>
      <c r="R60" s="40"/>
      <c r="S60" s="180">
        <f>SUM(S10:T59)</f>
        <v>0</v>
      </c>
      <c r="T60" s="181"/>
      <c r="U60" s="40"/>
      <c r="V60" s="172"/>
    </row>
  </sheetData>
  <sheetProtection algorithmName="SHA-512" hashValue="xY0qmZ2gQWE10vlGMOwJUeiGCVuC2T+dcgDzA4TBKVBfjRJUau4JT8zlLAch65Pn/FgrR1ZwzwfN/yIkULMQqw==" saltValue="lcK/l5ct51HTIyeaLDLUDw==" spinCount="100000" sheet="1" objects="1" scenario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200-000000000000}">
      <formula1>"□,☑"</formula1>
    </dataValidation>
  </dataValidations>
  <pageMargins left="0.51181102362204722" right="0.19685039370078741" top="0.39370078740157483" bottom="0.23622047244094491" header="0.31496062992125984" footer="0.196850393700787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0"/>
  <sheetViews>
    <sheetView zoomScaleNormal="100" zoomScaleSheetLayoutView="100" workbookViewId="0">
      <selection activeCell="W56" sqref="W56:W57"/>
    </sheetView>
  </sheetViews>
  <sheetFormatPr defaultColWidth="9" defaultRowHeight="13.2" x14ac:dyDescent="0.2"/>
  <cols>
    <col min="1" max="1" width="2.6640625" style="1" customWidth="1"/>
    <col min="2" max="2" width="7.109375" style="1" customWidth="1"/>
    <col min="3" max="3" width="9.109375" style="1" customWidth="1"/>
    <col min="4" max="4" width="5.33203125" style="1" customWidth="1"/>
    <col min="5" max="5" width="7.44140625" style="1" customWidth="1"/>
    <col min="6" max="6" width="5.77734375" style="1" customWidth="1"/>
    <col min="7" max="7" width="3" style="2" customWidth="1"/>
    <col min="8" max="8" width="2.88671875" style="1" customWidth="1"/>
    <col min="9" max="9" width="3.33203125" style="1" customWidth="1"/>
    <col min="10" max="10" width="1.77734375" style="1" customWidth="1"/>
    <col min="11" max="11" width="3" style="2" customWidth="1"/>
    <col min="12" max="12" width="7.88671875" style="1" customWidth="1"/>
    <col min="13" max="14" width="3" style="1" customWidth="1"/>
    <col min="15" max="15" width="5.6640625" style="1" customWidth="1"/>
    <col min="16" max="16" width="2.6640625" style="1" customWidth="1"/>
    <col min="17" max="17" width="2.44140625" style="1" customWidth="1"/>
    <col min="18" max="18" width="2.21875" style="1" customWidth="1"/>
    <col min="19" max="19" width="3" style="1" customWidth="1"/>
    <col min="20" max="20" width="10.77734375" style="1" customWidth="1"/>
    <col min="21" max="21" width="2.21875" style="1" customWidth="1"/>
    <col min="22" max="22" width="3.88671875" style="1" customWidth="1"/>
    <col min="23" max="23" width="13.8867187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83" t="str">
        <f>IF(医療費控除の明細書!D3="","",医療費控除の明細書!D3)</f>
        <v/>
      </c>
      <c r="D2" s="183"/>
      <c r="E2" s="62" t="s">
        <v>51</v>
      </c>
      <c r="F2" s="62"/>
      <c r="G2" s="19"/>
      <c r="H2" s="19"/>
      <c r="I2" s="19"/>
      <c r="J2" s="19"/>
      <c r="K2" s="19"/>
      <c r="L2" s="19"/>
      <c r="M2" s="19"/>
      <c r="N2" s="19"/>
      <c r="O2" s="19"/>
      <c r="P2" s="19"/>
      <c r="Q2" s="19"/>
      <c r="R2" s="19"/>
      <c r="S2" s="19"/>
      <c r="T2" s="19"/>
      <c r="U2" s="19"/>
      <c r="V2" s="19"/>
    </row>
    <row r="3" spans="1:26" ht="15" customHeight="1" x14ac:dyDescent="0.2">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41</v>
      </c>
      <c r="C8" s="31"/>
      <c r="D8" s="31"/>
      <c r="E8" s="31"/>
      <c r="F8" s="18"/>
      <c r="G8" s="56"/>
      <c r="H8" s="56"/>
      <c r="I8" s="56"/>
      <c r="J8" s="56"/>
      <c r="K8" s="56"/>
      <c r="L8" s="56"/>
      <c r="M8" s="56"/>
      <c r="N8" s="56"/>
      <c r="O8" s="56"/>
      <c r="P8" s="56"/>
      <c r="Q8" s="56"/>
      <c r="R8" s="56"/>
      <c r="S8" s="56"/>
      <c r="T8" s="57"/>
      <c r="U8" s="57"/>
      <c r="V8" s="172" t="s">
        <v>61</v>
      </c>
    </row>
    <row r="9" spans="1:26" ht="30" customHeight="1" thickBot="1" x14ac:dyDescent="0.25">
      <c r="A9" s="7"/>
      <c r="B9" s="95" t="s">
        <v>24</v>
      </c>
      <c r="C9" s="97"/>
      <c r="D9" s="95" t="s">
        <v>25</v>
      </c>
      <c r="E9" s="96"/>
      <c r="F9" s="97"/>
      <c r="G9" s="95" t="s">
        <v>17</v>
      </c>
      <c r="H9" s="96"/>
      <c r="I9" s="96"/>
      <c r="J9" s="96"/>
      <c r="K9" s="96"/>
      <c r="L9" s="96"/>
      <c r="M9" s="97"/>
      <c r="N9" s="22" t="s">
        <v>32</v>
      </c>
      <c r="O9" s="96" t="s">
        <v>47</v>
      </c>
      <c r="P9" s="96"/>
      <c r="Q9" s="96"/>
      <c r="R9" s="97"/>
      <c r="S9" s="22" t="s">
        <v>33</v>
      </c>
      <c r="T9" s="144" t="s">
        <v>63</v>
      </c>
      <c r="U9" s="145"/>
      <c r="V9" s="172"/>
      <c r="W9" s="63" t="s">
        <v>54</v>
      </c>
      <c r="X9" s="3"/>
    </row>
    <row r="10" spans="1:26" ht="12" customHeight="1" thickBot="1" x14ac:dyDescent="0.25">
      <c r="A10" s="12"/>
      <c r="B10" s="118"/>
      <c r="C10" s="118"/>
      <c r="D10" s="119"/>
      <c r="E10" s="168"/>
      <c r="F10" s="120"/>
      <c r="G10" s="44" t="s">
        <v>18</v>
      </c>
      <c r="H10" s="82" t="s">
        <v>5</v>
      </c>
      <c r="I10" s="82"/>
      <c r="J10" s="82"/>
      <c r="K10" s="41" t="s">
        <v>18</v>
      </c>
      <c r="L10" s="73" t="s">
        <v>2</v>
      </c>
      <c r="M10" s="74"/>
      <c r="N10" s="112"/>
      <c r="O10" s="113"/>
      <c r="P10" s="113"/>
      <c r="Q10" s="113"/>
      <c r="R10" s="102" t="s">
        <v>28</v>
      </c>
      <c r="S10" s="77">
        <f>IF((N10-W10)&gt;=0,W10,N10)</f>
        <v>0</v>
      </c>
      <c r="T10" s="78"/>
      <c r="U10" s="176" t="s">
        <v>28</v>
      </c>
      <c r="V10" s="172"/>
      <c r="W10" s="163"/>
    </row>
    <row r="11" spans="1:26" ht="12" customHeight="1" thickBot="1" x14ac:dyDescent="0.25">
      <c r="A11" s="12"/>
      <c r="B11" s="118"/>
      <c r="C11" s="118"/>
      <c r="D11" s="169"/>
      <c r="E11" s="170"/>
      <c r="F11" s="171"/>
      <c r="G11" s="45" t="s">
        <v>18</v>
      </c>
      <c r="H11" s="81" t="s">
        <v>3</v>
      </c>
      <c r="I11" s="81"/>
      <c r="J11" s="81"/>
      <c r="K11" s="42" t="s">
        <v>18</v>
      </c>
      <c r="L11" s="75" t="s">
        <v>4</v>
      </c>
      <c r="M11" s="76"/>
      <c r="N11" s="114"/>
      <c r="O11" s="115"/>
      <c r="P11" s="115"/>
      <c r="Q11" s="115"/>
      <c r="R11" s="103"/>
      <c r="S11" s="79"/>
      <c r="T11" s="80"/>
      <c r="U11" s="177"/>
      <c r="V11" s="172"/>
      <c r="W11" s="163"/>
      <c r="Z11" s="6"/>
    </row>
    <row r="12" spans="1:26" ht="12" customHeight="1" thickBot="1" x14ac:dyDescent="0.25">
      <c r="A12" s="7"/>
      <c r="B12" s="118"/>
      <c r="C12" s="118"/>
      <c r="D12" s="119"/>
      <c r="E12" s="168"/>
      <c r="F12" s="120"/>
      <c r="G12" s="46" t="s">
        <v>1</v>
      </c>
      <c r="H12" s="82" t="s">
        <v>5</v>
      </c>
      <c r="I12" s="82"/>
      <c r="J12" s="82"/>
      <c r="K12" s="43" t="s">
        <v>18</v>
      </c>
      <c r="L12" s="73" t="s">
        <v>2</v>
      </c>
      <c r="M12" s="74"/>
      <c r="N12" s="112"/>
      <c r="O12" s="113"/>
      <c r="P12" s="113"/>
      <c r="Q12" s="113"/>
      <c r="R12" s="47"/>
      <c r="S12" s="77">
        <f t="shared" ref="S12" si="0">IF((N12-W12)&gt;=0,W12,N12)</f>
        <v>0</v>
      </c>
      <c r="T12" s="78"/>
      <c r="U12" s="50"/>
      <c r="V12" s="172"/>
      <c r="W12" s="163"/>
    </row>
    <row r="13" spans="1:26" ht="12" customHeight="1" thickBot="1" x14ac:dyDescent="0.25">
      <c r="A13" s="7"/>
      <c r="B13" s="118"/>
      <c r="C13" s="118"/>
      <c r="D13" s="169"/>
      <c r="E13" s="170"/>
      <c r="F13" s="171"/>
      <c r="G13" s="45" t="s">
        <v>1</v>
      </c>
      <c r="H13" s="81" t="s">
        <v>3</v>
      </c>
      <c r="I13" s="81"/>
      <c r="J13" s="81"/>
      <c r="K13" s="42" t="s">
        <v>1</v>
      </c>
      <c r="L13" s="75" t="s">
        <v>4</v>
      </c>
      <c r="M13" s="76"/>
      <c r="N13" s="114"/>
      <c r="O13" s="115"/>
      <c r="P13" s="115"/>
      <c r="Q13" s="115"/>
      <c r="R13" s="48"/>
      <c r="S13" s="79"/>
      <c r="T13" s="80"/>
      <c r="U13" s="51"/>
      <c r="V13" s="172"/>
      <c r="W13" s="163"/>
    </row>
    <row r="14" spans="1:26" ht="12" customHeight="1" thickBot="1" x14ac:dyDescent="0.25">
      <c r="A14" s="7"/>
      <c r="B14" s="118"/>
      <c r="C14" s="118"/>
      <c r="D14" s="119"/>
      <c r="E14" s="168"/>
      <c r="F14" s="120"/>
      <c r="G14" s="46" t="s">
        <v>1</v>
      </c>
      <c r="H14" s="82" t="s">
        <v>5</v>
      </c>
      <c r="I14" s="82"/>
      <c r="J14" s="82"/>
      <c r="K14" s="43" t="s">
        <v>1</v>
      </c>
      <c r="L14" s="73" t="s">
        <v>2</v>
      </c>
      <c r="M14" s="74"/>
      <c r="N14" s="112"/>
      <c r="O14" s="113"/>
      <c r="P14" s="113"/>
      <c r="Q14" s="113"/>
      <c r="R14" s="47"/>
      <c r="S14" s="77">
        <f t="shared" ref="S14" si="1">IF((N14-W14)&gt;=0,W14,N14)</f>
        <v>0</v>
      </c>
      <c r="T14" s="78"/>
      <c r="U14" s="50"/>
      <c r="V14" s="172"/>
      <c r="W14" s="163"/>
    </row>
    <row r="15" spans="1:26" ht="12" customHeight="1" thickBot="1" x14ac:dyDescent="0.25">
      <c r="A15" s="7"/>
      <c r="B15" s="118"/>
      <c r="C15" s="118"/>
      <c r="D15" s="169"/>
      <c r="E15" s="170"/>
      <c r="F15" s="171"/>
      <c r="G15" s="45" t="s">
        <v>1</v>
      </c>
      <c r="H15" s="81" t="s">
        <v>3</v>
      </c>
      <c r="I15" s="81"/>
      <c r="J15" s="81"/>
      <c r="K15" s="42" t="s">
        <v>1</v>
      </c>
      <c r="L15" s="75" t="s">
        <v>4</v>
      </c>
      <c r="M15" s="76"/>
      <c r="N15" s="114"/>
      <c r="O15" s="115"/>
      <c r="P15" s="115"/>
      <c r="Q15" s="115"/>
      <c r="R15" s="48"/>
      <c r="S15" s="79"/>
      <c r="T15" s="80"/>
      <c r="U15" s="51"/>
      <c r="V15" s="172"/>
      <c r="W15" s="163"/>
    </row>
    <row r="16" spans="1:26" ht="12" customHeight="1" thickBot="1" x14ac:dyDescent="0.25">
      <c r="A16" s="7"/>
      <c r="B16" s="118"/>
      <c r="C16" s="118"/>
      <c r="D16" s="119"/>
      <c r="E16" s="168"/>
      <c r="F16" s="120"/>
      <c r="G16" s="46" t="s">
        <v>1</v>
      </c>
      <c r="H16" s="82" t="s">
        <v>5</v>
      </c>
      <c r="I16" s="82"/>
      <c r="J16" s="82"/>
      <c r="K16" s="43" t="s">
        <v>1</v>
      </c>
      <c r="L16" s="73" t="s">
        <v>2</v>
      </c>
      <c r="M16" s="74"/>
      <c r="N16" s="112"/>
      <c r="O16" s="113"/>
      <c r="P16" s="113"/>
      <c r="Q16" s="113"/>
      <c r="R16" s="47"/>
      <c r="S16" s="77">
        <f t="shared" ref="S16" si="2">IF((N16-W16)&gt;=0,W16,N16)</f>
        <v>0</v>
      </c>
      <c r="T16" s="78"/>
      <c r="U16" s="50"/>
      <c r="V16" s="172"/>
      <c r="W16" s="163"/>
    </row>
    <row r="17" spans="1:23" ht="12" customHeight="1" thickBot="1" x14ac:dyDescent="0.25">
      <c r="A17" s="7"/>
      <c r="B17" s="118"/>
      <c r="C17" s="118"/>
      <c r="D17" s="169"/>
      <c r="E17" s="170"/>
      <c r="F17" s="171"/>
      <c r="G17" s="45" t="s">
        <v>1</v>
      </c>
      <c r="H17" s="81" t="s">
        <v>3</v>
      </c>
      <c r="I17" s="81"/>
      <c r="J17" s="81"/>
      <c r="K17" s="42" t="s">
        <v>1</v>
      </c>
      <c r="L17" s="75" t="s">
        <v>4</v>
      </c>
      <c r="M17" s="76"/>
      <c r="N17" s="114"/>
      <c r="O17" s="115"/>
      <c r="P17" s="115"/>
      <c r="Q17" s="115"/>
      <c r="R17" s="48"/>
      <c r="S17" s="79"/>
      <c r="T17" s="80"/>
      <c r="U17" s="51"/>
      <c r="V17" s="172"/>
      <c r="W17" s="163"/>
    </row>
    <row r="18" spans="1:23" ht="12" customHeight="1" thickBot="1" x14ac:dyDescent="0.25">
      <c r="A18" s="7"/>
      <c r="B18" s="118"/>
      <c r="C18" s="118"/>
      <c r="D18" s="119"/>
      <c r="E18" s="168"/>
      <c r="F18" s="120"/>
      <c r="G18" s="46" t="s">
        <v>1</v>
      </c>
      <c r="H18" s="82" t="s">
        <v>5</v>
      </c>
      <c r="I18" s="82"/>
      <c r="J18" s="82"/>
      <c r="K18" s="43" t="s">
        <v>1</v>
      </c>
      <c r="L18" s="73" t="s">
        <v>2</v>
      </c>
      <c r="M18" s="74"/>
      <c r="N18" s="112"/>
      <c r="O18" s="113"/>
      <c r="P18" s="113"/>
      <c r="Q18" s="113"/>
      <c r="R18" s="47"/>
      <c r="S18" s="77">
        <f t="shared" ref="S18" si="3">IF((N18-W18)&gt;=0,W18,N18)</f>
        <v>0</v>
      </c>
      <c r="T18" s="78"/>
      <c r="U18" s="50"/>
      <c r="V18" s="172"/>
      <c r="W18" s="163"/>
    </row>
    <row r="19" spans="1:23" ht="12" customHeight="1" thickBot="1" x14ac:dyDescent="0.25">
      <c r="A19" s="7"/>
      <c r="B19" s="118"/>
      <c r="C19" s="118"/>
      <c r="D19" s="169"/>
      <c r="E19" s="170"/>
      <c r="F19" s="171"/>
      <c r="G19" s="45" t="s">
        <v>1</v>
      </c>
      <c r="H19" s="81" t="s">
        <v>3</v>
      </c>
      <c r="I19" s="81"/>
      <c r="J19" s="81"/>
      <c r="K19" s="42" t="s">
        <v>1</v>
      </c>
      <c r="L19" s="75" t="s">
        <v>4</v>
      </c>
      <c r="M19" s="76"/>
      <c r="N19" s="114"/>
      <c r="O19" s="115"/>
      <c r="P19" s="115"/>
      <c r="Q19" s="115"/>
      <c r="R19" s="48"/>
      <c r="S19" s="79"/>
      <c r="T19" s="80"/>
      <c r="U19" s="51"/>
      <c r="V19" s="172"/>
      <c r="W19" s="163"/>
    </row>
    <row r="20" spans="1:23" ht="12" customHeight="1" thickBot="1" x14ac:dyDescent="0.25">
      <c r="A20" s="7"/>
      <c r="B20" s="118"/>
      <c r="C20" s="118"/>
      <c r="D20" s="119"/>
      <c r="E20" s="168"/>
      <c r="F20" s="120"/>
      <c r="G20" s="46" t="s">
        <v>1</v>
      </c>
      <c r="H20" s="82" t="s">
        <v>5</v>
      </c>
      <c r="I20" s="82"/>
      <c r="J20" s="82"/>
      <c r="K20" s="43" t="s">
        <v>1</v>
      </c>
      <c r="L20" s="73" t="s">
        <v>2</v>
      </c>
      <c r="M20" s="74"/>
      <c r="N20" s="112"/>
      <c r="O20" s="113"/>
      <c r="P20" s="113"/>
      <c r="Q20" s="113"/>
      <c r="R20" s="47"/>
      <c r="S20" s="77">
        <f t="shared" ref="S20" si="4">IF((N20-W20)&gt;=0,W20,N20)</f>
        <v>0</v>
      </c>
      <c r="T20" s="78"/>
      <c r="U20" s="50"/>
      <c r="V20" s="172"/>
      <c r="W20" s="163"/>
    </row>
    <row r="21" spans="1:23" ht="12" customHeight="1" thickBot="1" x14ac:dyDescent="0.25">
      <c r="A21" s="7"/>
      <c r="B21" s="118"/>
      <c r="C21" s="118"/>
      <c r="D21" s="169"/>
      <c r="E21" s="170"/>
      <c r="F21" s="171"/>
      <c r="G21" s="45" t="s">
        <v>1</v>
      </c>
      <c r="H21" s="81" t="s">
        <v>3</v>
      </c>
      <c r="I21" s="81"/>
      <c r="J21" s="81"/>
      <c r="K21" s="42" t="s">
        <v>1</v>
      </c>
      <c r="L21" s="75" t="s">
        <v>4</v>
      </c>
      <c r="M21" s="76"/>
      <c r="N21" s="114"/>
      <c r="O21" s="115"/>
      <c r="P21" s="115"/>
      <c r="Q21" s="115"/>
      <c r="R21" s="48"/>
      <c r="S21" s="79"/>
      <c r="T21" s="80"/>
      <c r="U21" s="51"/>
      <c r="V21" s="172"/>
      <c r="W21" s="163"/>
    </row>
    <row r="22" spans="1:23" ht="12" customHeight="1" thickBot="1" x14ac:dyDescent="0.25">
      <c r="A22" s="7"/>
      <c r="B22" s="118"/>
      <c r="C22" s="118"/>
      <c r="D22" s="119"/>
      <c r="E22" s="168"/>
      <c r="F22" s="120"/>
      <c r="G22" s="46" t="s">
        <v>1</v>
      </c>
      <c r="H22" s="82" t="s">
        <v>5</v>
      </c>
      <c r="I22" s="82"/>
      <c r="J22" s="82"/>
      <c r="K22" s="43" t="s">
        <v>1</v>
      </c>
      <c r="L22" s="73" t="s">
        <v>2</v>
      </c>
      <c r="M22" s="74"/>
      <c r="N22" s="112"/>
      <c r="O22" s="113"/>
      <c r="P22" s="113"/>
      <c r="Q22" s="113"/>
      <c r="R22" s="47"/>
      <c r="S22" s="77">
        <f t="shared" ref="S22" si="5">IF((N22-W22)&gt;=0,W22,N22)</f>
        <v>0</v>
      </c>
      <c r="T22" s="78"/>
      <c r="U22" s="50"/>
      <c r="V22" s="172"/>
      <c r="W22" s="163"/>
    </row>
    <row r="23" spans="1:23" ht="12" customHeight="1" thickBot="1" x14ac:dyDescent="0.25">
      <c r="A23" s="7"/>
      <c r="B23" s="118"/>
      <c r="C23" s="118"/>
      <c r="D23" s="169"/>
      <c r="E23" s="170"/>
      <c r="F23" s="171"/>
      <c r="G23" s="45" t="s">
        <v>1</v>
      </c>
      <c r="H23" s="81" t="s">
        <v>3</v>
      </c>
      <c r="I23" s="81"/>
      <c r="J23" s="81"/>
      <c r="K23" s="42" t="s">
        <v>1</v>
      </c>
      <c r="L23" s="75" t="s">
        <v>4</v>
      </c>
      <c r="M23" s="76"/>
      <c r="N23" s="114"/>
      <c r="O23" s="115"/>
      <c r="P23" s="115"/>
      <c r="Q23" s="115"/>
      <c r="R23" s="48"/>
      <c r="S23" s="79"/>
      <c r="T23" s="80"/>
      <c r="U23" s="51"/>
      <c r="V23" s="172"/>
      <c r="W23" s="163"/>
    </row>
    <row r="24" spans="1:23" ht="12" customHeight="1" thickBot="1" x14ac:dyDescent="0.25">
      <c r="A24" s="7"/>
      <c r="B24" s="118"/>
      <c r="C24" s="118"/>
      <c r="D24" s="119"/>
      <c r="E24" s="168"/>
      <c r="F24" s="120"/>
      <c r="G24" s="46" t="s">
        <v>1</v>
      </c>
      <c r="H24" s="82" t="s">
        <v>5</v>
      </c>
      <c r="I24" s="82"/>
      <c r="J24" s="82"/>
      <c r="K24" s="43" t="s">
        <v>1</v>
      </c>
      <c r="L24" s="73" t="s">
        <v>2</v>
      </c>
      <c r="M24" s="74"/>
      <c r="N24" s="112"/>
      <c r="O24" s="113"/>
      <c r="P24" s="113"/>
      <c r="Q24" s="113"/>
      <c r="R24" s="47"/>
      <c r="S24" s="77">
        <f t="shared" ref="S24" si="6">IF((N24-W24)&gt;=0,W24,N24)</f>
        <v>0</v>
      </c>
      <c r="T24" s="78"/>
      <c r="U24" s="50"/>
      <c r="V24" s="172"/>
      <c r="W24" s="163"/>
    </row>
    <row r="25" spans="1:23" ht="12" customHeight="1" thickBot="1" x14ac:dyDescent="0.25">
      <c r="A25" s="7"/>
      <c r="B25" s="118"/>
      <c r="C25" s="118"/>
      <c r="D25" s="169"/>
      <c r="E25" s="170"/>
      <c r="F25" s="171"/>
      <c r="G25" s="45" t="s">
        <v>1</v>
      </c>
      <c r="H25" s="81" t="s">
        <v>3</v>
      </c>
      <c r="I25" s="81"/>
      <c r="J25" s="81"/>
      <c r="K25" s="42" t="s">
        <v>1</v>
      </c>
      <c r="L25" s="75" t="s">
        <v>4</v>
      </c>
      <c r="M25" s="76"/>
      <c r="N25" s="114"/>
      <c r="O25" s="115"/>
      <c r="P25" s="115"/>
      <c r="Q25" s="115"/>
      <c r="R25" s="48"/>
      <c r="S25" s="79"/>
      <c r="T25" s="80"/>
      <c r="U25" s="51"/>
      <c r="V25" s="172"/>
      <c r="W25" s="163"/>
    </row>
    <row r="26" spans="1:23" ht="12" customHeight="1" thickBot="1" x14ac:dyDescent="0.25">
      <c r="A26" s="12"/>
      <c r="B26" s="118"/>
      <c r="C26" s="118"/>
      <c r="D26" s="119"/>
      <c r="E26" s="168"/>
      <c r="F26" s="120"/>
      <c r="G26" s="46" t="s">
        <v>1</v>
      </c>
      <c r="H26" s="82" t="s">
        <v>5</v>
      </c>
      <c r="I26" s="82"/>
      <c r="J26" s="82"/>
      <c r="K26" s="43" t="s">
        <v>1</v>
      </c>
      <c r="L26" s="73" t="s">
        <v>2</v>
      </c>
      <c r="M26" s="74"/>
      <c r="N26" s="112"/>
      <c r="O26" s="113"/>
      <c r="P26" s="113"/>
      <c r="Q26" s="113"/>
      <c r="R26" s="47"/>
      <c r="S26" s="77">
        <f t="shared" ref="S26" si="7">IF((N26-W26)&gt;=0,W26,N26)</f>
        <v>0</v>
      </c>
      <c r="T26" s="78"/>
      <c r="U26" s="50"/>
      <c r="V26" s="172"/>
      <c r="W26" s="163"/>
    </row>
    <row r="27" spans="1:23" ht="12" customHeight="1" thickBot="1" x14ac:dyDescent="0.25">
      <c r="A27" s="12"/>
      <c r="B27" s="118"/>
      <c r="C27" s="118"/>
      <c r="D27" s="169"/>
      <c r="E27" s="170"/>
      <c r="F27" s="171"/>
      <c r="G27" s="45" t="s">
        <v>1</v>
      </c>
      <c r="H27" s="81" t="s">
        <v>3</v>
      </c>
      <c r="I27" s="81"/>
      <c r="J27" s="81"/>
      <c r="K27" s="42" t="s">
        <v>1</v>
      </c>
      <c r="L27" s="75" t="s">
        <v>4</v>
      </c>
      <c r="M27" s="76"/>
      <c r="N27" s="114"/>
      <c r="O27" s="115"/>
      <c r="P27" s="115"/>
      <c r="Q27" s="115"/>
      <c r="R27" s="48"/>
      <c r="S27" s="79"/>
      <c r="T27" s="80"/>
      <c r="U27" s="51"/>
      <c r="V27" s="172"/>
      <c r="W27" s="163"/>
    </row>
    <row r="28" spans="1:23" ht="12" customHeight="1" thickBot="1" x14ac:dyDescent="0.25">
      <c r="A28" s="7"/>
      <c r="B28" s="118"/>
      <c r="C28" s="118"/>
      <c r="D28" s="119"/>
      <c r="E28" s="168"/>
      <c r="F28" s="120"/>
      <c r="G28" s="46" t="s">
        <v>1</v>
      </c>
      <c r="H28" s="82" t="s">
        <v>5</v>
      </c>
      <c r="I28" s="82"/>
      <c r="J28" s="82"/>
      <c r="K28" s="43" t="s">
        <v>1</v>
      </c>
      <c r="L28" s="73" t="s">
        <v>2</v>
      </c>
      <c r="M28" s="74"/>
      <c r="N28" s="112"/>
      <c r="O28" s="113"/>
      <c r="P28" s="113"/>
      <c r="Q28" s="113"/>
      <c r="R28" s="47"/>
      <c r="S28" s="77">
        <f t="shared" ref="S28" si="8">IF((N28-W28)&gt;=0,W28,N28)</f>
        <v>0</v>
      </c>
      <c r="T28" s="78"/>
      <c r="U28" s="50"/>
      <c r="V28" s="172"/>
      <c r="W28" s="163"/>
    </row>
    <row r="29" spans="1:23" ht="12" customHeight="1" thickBot="1" x14ac:dyDescent="0.25">
      <c r="A29" s="7"/>
      <c r="B29" s="118"/>
      <c r="C29" s="118"/>
      <c r="D29" s="169"/>
      <c r="E29" s="170"/>
      <c r="F29" s="171"/>
      <c r="G29" s="45" t="s">
        <v>1</v>
      </c>
      <c r="H29" s="81" t="s">
        <v>3</v>
      </c>
      <c r="I29" s="81"/>
      <c r="J29" s="81"/>
      <c r="K29" s="42" t="s">
        <v>1</v>
      </c>
      <c r="L29" s="75" t="s">
        <v>4</v>
      </c>
      <c r="M29" s="76"/>
      <c r="N29" s="114"/>
      <c r="O29" s="115"/>
      <c r="P29" s="115"/>
      <c r="Q29" s="115"/>
      <c r="R29" s="48"/>
      <c r="S29" s="79"/>
      <c r="T29" s="80"/>
      <c r="U29" s="51"/>
      <c r="V29" s="172"/>
      <c r="W29" s="163"/>
    </row>
    <row r="30" spans="1:23" ht="12" customHeight="1" thickBot="1" x14ac:dyDescent="0.25">
      <c r="A30" s="7"/>
      <c r="B30" s="118"/>
      <c r="C30" s="118"/>
      <c r="D30" s="119"/>
      <c r="E30" s="168"/>
      <c r="F30" s="120"/>
      <c r="G30" s="46" t="s">
        <v>1</v>
      </c>
      <c r="H30" s="82" t="s">
        <v>5</v>
      </c>
      <c r="I30" s="82"/>
      <c r="J30" s="82"/>
      <c r="K30" s="43" t="s">
        <v>1</v>
      </c>
      <c r="L30" s="73" t="s">
        <v>2</v>
      </c>
      <c r="M30" s="74"/>
      <c r="N30" s="112"/>
      <c r="O30" s="113"/>
      <c r="P30" s="113"/>
      <c r="Q30" s="113"/>
      <c r="R30" s="47"/>
      <c r="S30" s="77">
        <f t="shared" ref="S30" si="9">IF((N30-W30)&gt;=0,W30,N30)</f>
        <v>0</v>
      </c>
      <c r="T30" s="78"/>
      <c r="U30" s="50"/>
      <c r="V30" s="172"/>
      <c r="W30" s="163"/>
    </row>
    <row r="31" spans="1:23" ht="12" customHeight="1" thickBot="1" x14ac:dyDescent="0.25">
      <c r="A31" s="7"/>
      <c r="B31" s="118"/>
      <c r="C31" s="118"/>
      <c r="D31" s="169"/>
      <c r="E31" s="170"/>
      <c r="F31" s="171"/>
      <c r="G31" s="45" t="s">
        <v>1</v>
      </c>
      <c r="H31" s="81" t="s">
        <v>3</v>
      </c>
      <c r="I31" s="81"/>
      <c r="J31" s="81"/>
      <c r="K31" s="42" t="s">
        <v>1</v>
      </c>
      <c r="L31" s="75" t="s">
        <v>4</v>
      </c>
      <c r="M31" s="76"/>
      <c r="N31" s="114"/>
      <c r="O31" s="115"/>
      <c r="P31" s="115"/>
      <c r="Q31" s="115"/>
      <c r="R31" s="48"/>
      <c r="S31" s="79"/>
      <c r="T31" s="80"/>
      <c r="U31" s="51"/>
      <c r="V31" s="172"/>
      <c r="W31" s="163"/>
    </row>
    <row r="32" spans="1:23" ht="12" customHeight="1" thickBot="1" x14ac:dyDescent="0.25">
      <c r="A32" s="7"/>
      <c r="B32" s="118"/>
      <c r="C32" s="118"/>
      <c r="D32" s="119"/>
      <c r="E32" s="168"/>
      <c r="F32" s="120"/>
      <c r="G32" s="46" t="s">
        <v>1</v>
      </c>
      <c r="H32" s="82" t="s">
        <v>5</v>
      </c>
      <c r="I32" s="82"/>
      <c r="J32" s="82"/>
      <c r="K32" s="43" t="s">
        <v>1</v>
      </c>
      <c r="L32" s="73" t="s">
        <v>2</v>
      </c>
      <c r="M32" s="74"/>
      <c r="N32" s="112"/>
      <c r="O32" s="113"/>
      <c r="P32" s="113"/>
      <c r="Q32" s="113"/>
      <c r="R32" s="47"/>
      <c r="S32" s="77">
        <f t="shared" ref="S32" si="10">IF((N32-W32)&gt;=0,W32,N32)</f>
        <v>0</v>
      </c>
      <c r="T32" s="78"/>
      <c r="U32" s="50"/>
      <c r="V32" s="172"/>
      <c r="W32" s="163"/>
    </row>
    <row r="33" spans="1:23" ht="12" customHeight="1" thickBot="1" x14ac:dyDescent="0.25">
      <c r="A33" s="7"/>
      <c r="B33" s="118"/>
      <c r="C33" s="118"/>
      <c r="D33" s="169"/>
      <c r="E33" s="170"/>
      <c r="F33" s="171"/>
      <c r="G33" s="45" t="s">
        <v>1</v>
      </c>
      <c r="H33" s="81" t="s">
        <v>3</v>
      </c>
      <c r="I33" s="81"/>
      <c r="J33" s="81"/>
      <c r="K33" s="42" t="s">
        <v>1</v>
      </c>
      <c r="L33" s="75" t="s">
        <v>4</v>
      </c>
      <c r="M33" s="76"/>
      <c r="N33" s="114"/>
      <c r="O33" s="115"/>
      <c r="P33" s="115"/>
      <c r="Q33" s="115"/>
      <c r="R33" s="48"/>
      <c r="S33" s="79"/>
      <c r="T33" s="80"/>
      <c r="U33" s="51"/>
      <c r="V33" s="172"/>
      <c r="W33" s="163"/>
    </row>
    <row r="34" spans="1:23" ht="12" customHeight="1" thickBot="1" x14ac:dyDescent="0.25">
      <c r="A34" s="7"/>
      <c r="B34" s="118"/>
      <c r="C34" s="118"/>
      <c r="D34" s="119"/>
      <c r="E34" s="168"/>
      <c r="F34" s="120"/>
      <c r="G34" s="46" t="s">
        <v>18</v>
      </c>
      <c r="H34" s="82" t="s">
        <v>5</v>
      </c>
      <c r="I34" s="82"/>
      <c r="J34" s="82"/>
      <c r="K34" s="43" t="s">
        <v>1</v>
      </c>
      <c r="L34" s="73" t="s">
        <v>2</v>
      </c>
      <c r="M34" s="74"/>
      <c r="N34" s="112"/>
      <c r="O34" s="113"/>
      <c r="P34" s="113"/>
      <c r="Q34" s="113"/>
      <c r="R34" s="47"/>
      <c r="S34" s="77">
        <f t="shared" ref="S34" si="11">IF((N34-W34)&gt;=0,W34,N34)</f>
        <v>0</v>
      </c>
      <c r="T34" s="78"/>
      <c r="U34" s="50"/>
      <c r="V34" s="172"/>
      <c r="W34" s="163"/>
    </row>
    <row r="35" spans="1:23" ht="12" customHeight="1" thickBot="1" x14ac:dyDescent="0.25">
      <c r="A35" s="7"/>
      <c r="B35" s="118"/>
      <c r="C35" s="118"/>
      <c r="D35" s="169"/>
      <c r="E35" s="170"/>
      <c r="F35" s="171"/>
      <c r="G35" s="45" t="s">
        <v>18</v>
      </c>
      <c r="H35" s="81" t="s">
        <v>3</v>
      </c>
      <c r="I35" s="81"/>
      <c r="J35" s="81"/>
      <c r="K35" s="42" t="s">
        <v>1</v>
      </c>
      <c r="L35" s="75" t="s">
        <v>4</v>
      </c>
      <c r="M35" s="76"/>
      <c r="N35" s="114"/>
      <c r="O35" s="115"/>
      <c r="P35" s="115"/>
      <c r="Q35" s="115"/>
      <c r="R35" s="48"/>
      <c r="S35" s="79"/>
      <c r="T35" s="80"/>
      <c r="U35" s="51"/>
      <c r="V35" s="172"/>
      <c r="W35" s="163"/>
    </row>
    <row r="36" spans="1:23" ht="12" customHeight="1" thickBot="1" x14ac:dyDescent="0.25">
      <c r="A36" s="7"/>
      <c r="B36" s="118"/>
      <c r="C36" s="118"/>
      <c r="D36" s="119"/>
      <c r="E36" s="168"/>
      <c r="F36" s="120"/>
      <c r="G36" s="46" t="s">
        <v>18</v>
      </c>
      <c r="H36" s="82" t="s">
        <v>5</v>
      </c>
      <c r="I36" s="82"/>
      <c r="J36" s="82"/>
      <c r="K36" s="43" t="s">
        <v>1</v>
      </c>
      <c r="L36" s="73" t="s">
        <v>2</v>
      </c>
      <c r="M36" s="74"/>
      <c r="N36" s="112"/>
      <c r="O36" s="113"/>
      <c r="P36" s="113"/>
      <c r="Q36" s="113"/>
      <c r="R36" s="47"/>
      <c r="S36" s="77">
        <f t="shared" ref="S36" si="12">IF((N36-W36)&gt;=0,W36,N36)</f>
        <v>0</v>
      </c>
      <c r="T36" s="78"/>
      <c r="U36" s="50"/>
      <c r="V36" s="172"/>
      <c r="W36" s="163"/>
    </row>
    <row r="37" spans="1:23" ht="12" customHeight="1" thickBot="1" x14ac:dyDescent="0.25">
      <c r="A37" s="7"/>
      <c r="B37" s="118"/>
      <c r="C37" s="118"/>
      <c r="D37" s="169"/>
      <c r="E37" s="170"/>
      <c r="F37" s="171"/>
      <c r="G37" s="45" t="s">
        <v>18</v>
      </c>
      <c r="H37" s="81" t="s">
        <v>3</v>
      </c>
      <c r="I37" s="81"/>
      <c r="J37" s="81"/>
      <c r="K37" s="42" t="s">
        <v>1</v>
      </c>
      <c r="L37" s="75" t="s">
        <v>4</v>
      </c>
      <c r="M37" s="76"/>
      <c r="N37" s="114"/>
      <c r="O37" s="115"/>
      <c r="P37" s="115"/>
      <c r="Q37" s="115"/>
      <c r="R37" s="48"/>
      <c r="S37" s="79"/>
      <c r="T37" s="80"/>
      <c r="U37" s="51"/>
      <c r="V37" s="172"/>
      <c r="W37" s="163"/>
    </row>
    <row r="38" spans="1:23" ht="12" customHeight="1" thickBot="1" x14ac:dyDescent="0.25">
      <c r="A38" s="7"/>
      <c r="B38" s="118"/>
      <c r="C38" s="118"/>
      <c r="D38" s="119"/>
      <c r="E38" s="168"/>
      <c r="F38" s="120"/>
      <c r="G38" s="46" t="s">
        <v>18</v>
      </c>
      <c r="H38" s="82" t="s">
        <v>5</v>
      </c>
      <c r="I38" s="82"/>
      <c r="J38" s="82"/>
      <c r="K38" s="43" t="s">
        <v>1</v>
      </c>
      <c r="L38" s="73" t="s">
        <v>2</v>
      </c>
      <c r="M38" s="74"/>
      <c r="N38" s="112"/>
      <c r="O38" s="113"/>
      <c r="P38" s="113"/>
      <c r="Q38" s="113"/>
      <c r="R38" s="47"/>
      <c r="S38" s="77">
        <f t="shared" ref="S38" si="13">IF((N38-W38)&gt;=0,W38,N38)</f>
        <v>0</v>
      </c>
      <c r="T38" s="78"/>
      <c r="U38" s="50"/>
      <c r="V38" s="172"/>
      <c r="W38" s="163"/>
    </row>
    <row r="39" spans="1:23" ht="12" customHeight="1" thickBot="1" x14ac:dyDescent="0.25">
      <c r="A39" s="7"/>
      <c r="B39" s="118"/>
      <c r="C39" s="118"/>
      <c r="D39" s="169"/>
      <c r="E39" s="170"/>
      <c r="F39" s="171"/>
      <c r="G39" s="45" t="s">
        <v>1</v>
      </c>
      <c r="H39" s="81" t="s">
        <v>3</v>
      </c>
      <c r="I39" s="81"/>
      <c r="J39" s="81"/>
      <c r="K39" s="42" t="s">
        <v>1</v>
      </c>
      <c r="L39" s="75" t="s">
        <v>4</v>
      </c>
      <c r="M39" s="76"/>
      <c r="N39" s="114"/>
      <c r="O39" s="115"/>
      <c r="P39" s="115"/>
      <c r="Q39" s="115"/>
      <c r="R39" s="48"/>
      <c r="S39" s="79"/>
      <c r="T39" s="80"/>
      <c r="U39" s="51"/>
      <c r="V39" s="172"/>
      <c r="W39" s="163"/>
    </row>
    <row r="40" spans="1:23" ht="12" customHeight="1" thickBot="1" x14ac:dyDescent="0.25">
      <c r="A40" s="7"/>
      <c r="B40" s="118"/>
      <c r="C40" s="118"/>
      <c r="D40" s="119"/>
      <c r="E40" s="168"/>
      <c r="F40" s="120"/>
      <c r="G40" s="46" t="s">
        <v>1</v>
      </c>
      <c r="H40" s="82" t="s">
        <v>5</v>
      </c>
      <c r="I40" s="82"/>
      <c r="J40" s="82"/>
      <c r="K40" s="43" t="s">
        <v>18</v>
      </c>
      <c r="L40" s="73" t="s">
        <v>2</v>
      </c>
      <c r="M40" s="74"/>
      <c r="N40" s="112"/>
      <c r="O40" s="113"/>
      <c r="P40" s="113"/>
      <c r="Q40" s="113"/>
      <c r="R40" s="47"/>
      <c r="S40" s="77">
        <f t="shared" ref="S40" si="14">IF((N40-W40)&gt;=0,W40,N40)</f>
        <v>0</v>
      </c>
      <c r="T40" s="78"/>
      <c r="U40" s="50"/>
      <c r="V40" s="172"/>
      <c r="W40" s="163"/>
    </row>
    <row r="41" spans="1:23" ht="12" customHeight="1" thickBot="1" x14ac:dyDescent="0.25">
      <c r="A41" s="7"/>
      <c r="B41" s="118"/>
      <c r="C41" s="118"/>
      <c r="D41" s="169"/>
      <c r="E41" s="170"/>
      <c r="F41" s="171"/>
      <c r="G41" s="45" t="s">
        <v>1</v>
      </c>
      <c r="H41" s="81" t="s">
        <v>3</v>
      </c>
      <c r="I41" s="81"/>
      <c r="J41" s="81"/>
      <c r="K41" s="42" t="s">
        <v>1</v>
      </c>
      <c r="L41" s="75" t="s">
        <v>4</v>
      </c>
      <c r="M41" s="76"/>
      <c r="N41" s="114"/>
      <c r="O41" s="115"/>
      <c r="P41" s="115"/>
      <c r="Q41" s="115"/>
      <c r="R41" s="48"/>
      <c r="S41" s="79"/>
      <c r="T41" s="80"/>
      <c r="U41" s="51"/>
      <c r="V41" s="172"/>
      <c r="W41" s="163"/>
    </row>
    <row r="42" spans="1:23" ht="12" customHeight="1" thickBot="1" x14ac:dyDescent="0.25">
      <c r="A42" s="7"/>
      <c r="B42" s="118"/>
      <c r="C42" s="118"/>
      <c r="D42" s="119"/>
      <c r="E42" s="168"/>
      <c r="F42" s="120"/>
      <c r="G42" s="46" t="s">
        <v>1</v>
      </c>
      <c r="H42" s="82" t="s">
        <v>5</v>
      </c>
      <c r="I42" s="82"/>
      <c r="J42" s="82"/>
      <c r="K42" s="43" t="s">
        <v>1</v>
      </c>
      <c r="L42" s="73" t="s">
        <v>2</v>
      </c>
      <c r="M42" s="74"/>
      <c r="N42" s="112"/>
      <c r="O42" s="113"/>
      <c r="P42" s="113"/>
      <c r="Q42" s="113"/>
      <c r="R42" s="47"/>
      <c r="S42" s="77">
        <f t="shared" ref="S42" si="15">IF((N42-W42)&gt;=0,W42,N42)</f>
        <v>0</v>
      </c>
      <c r="T42" s="78"/>
      <c r="U42" s="50"/>
      <c r="V42" s="172"/>
      <c r="W42" s="163"/>
    </row>
    <row r="43" spans="1:23" ht="12" customHeight="1" thickBot="1" x14ac:dyDescent="0.25">
      <c r="A43" s="7"/>
      <c r="B43" s="118"/>
      <c r="C43" s="118"/>
      <c r="D43" s="169"/>
      <c r="E43" s="170"/>
      <c r="F43" s="171"/>
      <c r="G43" s="45" t="s">
        <v>1</v>
      </c>
      <c r="H43" s="81" t="s">
        <v>3</v>
      </c>
      <c r="I43" s="81"/>
      <c r="J43" s="81"/>
      <c r="K43" s="42" t="s">
        <v>1</v>
      </c>
      <c r="L43" s="75" t="s">
        <v>4</v>
      </c>
      <c r="M43" s="76"/>
      <c r="N43" s="114"/>
      <c r="O43" s="115"/>
      <c r="P43" s="115"/>
      <c r="Q43" s="115"/>
      <c r="R43" s="48"/>
      <c r="S43" s="79"/>
      <c r="T43" s="80"/>
      <c r="U43" s="51"/>
      <c r="V43" s="172"/>
      <c r="W43" s="163"/>
    </row>
    <row r="44" spans="1:23" ht="12" customHeight="1" thickBot="1" x14ac:dyDescent="0.25">
      <c r="A44" s="7"/>
      <c r="B44" s="118"/>
      <c r="C44" s="118"/>
      <c r="D44" s="119"/>
      <c r="E44" s="168"/>
      <c r="F44" s="120"/>
      <c r="G44" s="46" t="s">
        <v>1</v>
      </c>
      <c r="H44" s="82" t="s">
        <v>5</v>
      </c>
      <c r="I44" s="82"/>
      <c r="J44" s="82"/>
      <c r="K44" s="43" t="s">
        <v>1</v>
      </c>
      <c r="L44" s="73" t="s">
        <v>2</v>
      </c>
      <c r="M44" s="74"/>
      <c r="N44" s="112"/>
      <c r="O44" s="113"/>
      <c r="P44" s="113"/>
      <c r="Q44" s="113"/>
      <c r="R44" s="47"/>
      <c r="S44" s="77">
        <f t="shared" ref="S44" si="16">IF((N44-W44)&gt;=0,W44,N44)</f>
        <v>0</v>
      </c>
      <c r="T44" s="78"/>
      <c r="U44" s="50"/>
      <c r="V44" s="172"/>
      <c r="W44" s="163"/>
    </row>
    <row r="45" spans="1:23" ht="12" customHeight="1" thickBot="1" x14ac:dyDescent="0.25">
      <c r="A45" s="7"/>
      <c r="B45" s="118"/>
      <c r="C45" s="118"/>
      <c r="D45" s="169"/>
      <c r="E45" s="170"/>
      <c r="F45" s="171"/>
      <c r="G45" s="45" t="s">
        <v>1</v>
      </c>
      <c r="H45" s="81" t="s">
        <v>3</v>
      </c>
      <c r="I45" s="81"/>
      <c r="J45" s="81"/>
      <c r="K45" s="42" t="s">
        <v>1</v>
      </c>
      <c r="L45" s="75" t="s">
        <v>4</v>
      </c>
      <c r="M45" s="76"/>
      <c r="N45" s="114"/>
      <c r="O45" s="115"/>
      <c r="P45" s="115"/>
      <c r="Q45" s="115"/>
      <c r="R45" s="48"/>
      <c r="S45" s="79"/>
      <c r="T45" s="80"/>
      <c r="U45" s="51"/>
      <c r="V45" s="172"/>
      <c r="W45" s="163"/>
    </row>
    <row r="46" spans="1:23" ht="12" customHeight="1" thickBot="1" x14ac:dyDescent="0.25">
      <c r="A46" s="7"/>
      <c r="B46" s="118"/>
      <c r="C46" s="118"/>
      <c r="D46" s="119"/>
      <c r="E46" s="168"/>
      <c r="F46" s="120"/>
      <c r="G46" s="46" t="s">
        <v>1</v>
      </c>
      <c r="H46" s="82" t="s">
        <v>5</v>
      </c>
      <c r="I46" s="82"/>
      <c r="J46" s="82"/>
      <c r="K46" s="43" t="s">
        <v>1</v>
      </c>
      <c r="L46" s="73" t="s">
        <v>2</v>
      </c>
      <c r="M46" s="74"/>
      <c r="N46" s="112"/>
      <c r="O46" s="113"/>
      <c r="P46" s="113"/>
      <c r="Q46" s="113"/>
      <c r="R46" s="47"/>
      <c r="S46" s="77">
        <f t="shared" ref="S46" si="17">IF((N46-W46)&gt;=0,W46,N46)</f>
        <v>0</v>
      </c>
      <c r="T46" s="78"/>
      <c r="U46" s="50"/>
      <c r="V46" s="172"/>
      <c r="W46" s="163"/>
    </row>
    <row r="47" spans="1:23" ht="12" customHeight="1" thickBot="1" x14ac:dyDescent="0.25">
      <c r="A47" s="7"/>
      <c r="B47" s="118"/>
      <c r="C47" s="118"/>
      <c r="D47" s="169"/>
      <c r="E47" s="170"/>
      <c r="F47" s="171"/>
      <c r="G47" s="45" t="s">
        <v>1</v>
      </c>
      <c r="H47" s="81" t="s">
        <v>3</v>
      </c>
      <c r="I47" s="81"/>
      <c r="J47" s="81"/>
      <c r="K47" s="42" t="s">
        <v>1</v>
      </c>
      <c r="L47" s="75" t="s">
        <v>4</v>
      </c>
      <c r="M47" s="76"/>
      <c r="N47" s="114"/>
      <c r="O47" s="115"/>
      <c r="P47" s="115"/>
      <c r="Q47" s="115"/>
      <c r="R47" s="48"/>
      <c r="S47" s="79"/>
      <c r="T47" s="80"/>
      <c r="U47" s="51"/>
      <c r="V47" s="172"/>
      <c r="W47" s="163"/>
    </row>
    <row r="48" spans="1:23" ht="12" customHeight="1" thickBot="1" x14ac:dyDescent="0.25">
      <c r="A48" s="7"/>
      <c r="B48" s="118"/>
      <c r="C48" s="118"/>
      <c r="D48" s="119"/>
      <c r="E48" s="168"/>
      <c r="F48" s="120"/>
      <c r="G48" s="46" t="s">
        <v>1</v>
      </c>
      <c r="H48" s="82" t="s">
        <v>5</v>
      </c>
      <c r="I48" s="82"/>
      <c r="J48" s="82"/>
      <c r="K48" s="43" t="s">
        <v>1</v>
      </c>
      <c r="L48" s="73" t="s">
        <v>2</v>
      </c>
      <c r="M48" s="74"/>
      <c r="N48" s="112"/>
      <c r="O48" s="113"/>
      <c r="P48" s="113"/>
      <c r="Q48" s="113"/>
      <c r="R48" s="47"/>
      <c r="S48" s="77">
        <f t="shared" ref="S48" si="18">IF((N48-W48)&gt;=0,W48,N48)</f>
        <v>0</v>
      </c>
      <c r="T48" s="78"/>
      <c r="U48" s="50"/>
      <c r="V48" s="172"/>
      <c r="W48" s="163"/>
    </row>
    <row r="49" spans="1:23" ht="12" customHeight="1" thickBot="1" x14ac:dyDescent="0.25">
      <c r="A49" s="7"/>
      <c r="B49" s="118"/>
      <c r="C49" s="118"/>
      <c r="D49" s="169"/>
      <c r="E49" s="170"/>
      <c r="F49" s="171"/>
      <c r="G49" s="45" t="s">
        <v>1</v>
      </c>
      <c r="H49" s="81" t="s">
        <v>3</v>
      </c>
      <c r="I49" s="81"/>
      <c r="J49" s="81"/>
      <c r="K49" s="42" t="s">
        <v>1</v>
      </c>
      <c r="L49" s="75" t="s">
        <v>4</v>
      </c>
      <c r="M49" s="76"/>
      <c r="N49" s="114"/>
      <c r="O49" s="115"/>
      <c r="P49" s="115"/>
      <c r="Q49" s="115"/>
      <c r="R49" s="48"/>
      <c r="S49" s="79"/>
      <c r="T49" s="80"/>
      <c r="U49" s="51"/>
      <c r="V49" s="172"/>
      <c r="W49" s="163"/>
    </row>
    <row r="50" spans="1:23" ht="12" customHeight="1" thickBot="1" x14ac:dyDescent="0.25">
      <c r="A50" s="7"/>
      <c r="B50" s="118"/>
      <c r="C50" s="118"/>
      <c r="D50" s="119"/>
      <c r="E50" s="168"/>
      <c r="F50" s="120"/>
      <c r="G50" s="46" t="s">
        <v>1</v>
      </c>
      <c r="H50" s="82" t="s">
        <v>5</v>
      </c>
      <c r="I50" s="82"/>
      <c r="J50" s="82"/>
      <c r="K50" s="43" t="s">
        <v>1</v>
      </c>
      <c r="L50" s="73" t="s">
        <v>2</v>
      </c>
      <c r="M50" s="74"/>
      <c r="N50" s="112"/>
      <c r="O50" s="113"/>
      <c r="P50" s="113"/>
      <c r="Q50" s="113"/>
      <c r="R50" s="47"/>
      <c r="S50" s="77">
        <f t="shared" ref="S50" si="19">IF((N50-W50)&gt;=0,W50,N50)</f>
        <v>0</v>
      </c>
      <c r="T50" s="78"/>
      <c r="U50" s="50"/>
      <c r="V50" s="172"/>
      <c r="W50" s="163"/>
    </row>
    <row r="51" spans="1:23" ht="12" customHeight="1" thickBot="1" x14ac:dyDescent="0.25">
      <c r="A51" s="7"/>
      <c r="B51" s="118"/>
      <c r="C51" s="118"/>
      <c r="D51" s="169"/>
      <c r="E51" s="170"/>
      <c r="F51" s="171"/>
      <c r="G51" s="45" t="s">
        <v>1</v>
      </c>
      <c r="H51" s="81" t="s">
        <v>3</v>
      </c>
      <c r="I51" s="81"/>
      <c r="J51" s="81"/>
      <c r="K51" s="42" t="s">
        <v>1</v>
      </c>
      <c r="L51" s="75" t="s">
        <v>4</v>
      </c>
      <c r="M51" s="76"/>
      <c r="N51" s="114"/>
      <c r="O51" s="115"/>
      <c r="P51" s="115"/>
      <c r="Q51" s="115"/>
      <c r="R51" s="48"/>
      <c r="S51" s="79"/>
      <c r="T51" s="80"/>
      <c r="U51" s="51"/>
      <c r="V51" s="172"/>
      <c r="W51" s="163"/>
    </row>
    <row r="52" spans="1:23" ht="12" customHeight="1" thickBot="1" x14ac:dyDescent="0.25">
      <c r="A52" s="7"/>
      <c r="B52" s="118"/>
      <c r="C52" s="118"/>
      <c r="D52" s="119"/>
      <c r="E52" s="168"/>
      <c r="F52" s="120"/>
      <c r="G52" s="46" t="s">
        <v>1</v>
      </c>
      <c r="H52" s="82" t="s">
        <v>5</v>
      </c>
      <c r="I52" s="82"/>
      <c r="J52" s="82"/>
      <c r="K52" s="43" t="s">
        <v>1</v>
      </c>
      <c r="L52" s="73" t="s">
        <v>2</v>
      </c>
      <c r="M52" s="74"/>
      <c r="N52" s="112"/>
      <c r="O52" s="113"/>
      <c r="P52" s="113"/>
      <c r="Q52" s="113"/>
      <c r="R52" s="47"/>
      <c r="S52" s="77">
        <f t="shared" ref="S52" si="20">IF((N52-W52)&gt;=0,W52,N52)</f>
        <v>0</v>
      </c>
      <c r="T52" s="78"/>
      <c r="U52" s="50"/>
      <c r="V52" s="172"/>
      <c r="W52" s="163"/>
    </row>
    <row r="53" spans="1:23" ht="12" customHeight="1" thickBot="1" x14ac:dyDescent="0.25">
      <c r="A53" s="7"/>
      <c r="B53" s="118"/>
      <c r="C53" s="118"/>
      <c r="D53" s="169"/>
      <c r="E53" s="170"/>
      <c r="F53" s="171"/>
      <c r="G53" s="45" t="s">
        <v>1</v>
      </c>
      <c r="H53" s="81" t="s">
        <v>3</v>
      </c>
      <c r="I53" s="81"/>
      <c r="J53" s="81"/>
      <c r="K53" s="42" t="s">
        <v>1</v>
      </c>
      <c r="L53" s="75" t="s">
        <v>4</v>
      </c>
      <c r="M53" s="76"/>
      <c r="N53" s="114"/>
      <c r="O53" s="115"/>
      <c r="P53" s="115"/>
      <c r="Q53" s="115"/>
      <c r="R53" s="48"/>
      <c r="S53" s="79"/>
      <c r="T53" s="80"/>
      <c r="U53" s="51"/>
      <c r="V53" s="172"/>
      <c r="W53" s="163"/>
    </row>
    <row r="54" spans="1:23" ht="12" customHeight="1" thickBot="1" x14ac:dyDescent="0.25">
      <c r="A54" s="12"/>
      <c r="B54" s="118"/>
      <c r="C54" s="118"/>
      <c r="D54" s="119"/>
      <c r="E54" s="168"/>
      <c r="F54" s="120"/>
      <c r="G54" s="46" t="s">
        <v>1</v>
      </c>
      <c r="H54" s="82" t="s">
        <v>5</v>
      </c>
      <c r="I54" s="82"/>
      <c r="J54" s="82"/>
      <c r="K54" s="43" t="s">
        <v>1</v>
      </c>
      <c r="L54" s="73" t="s">
        <v>2</v>
      </c>
      <c r="M54" s="74"/>
      <c r="N54" s="112"/>
      <c r="O54" s="113"/>
      <c r="P54" s="113"/>
      <c r="Q54" s="113"/>
      <c r="R54" s="47"/>
      <c r="S54" s="77">
        <f t="shared" ref="S54" si="21">IF((N54-W54)&gt;=0,W54,N54)</f>
        <v>0</v>
      </c>
      <c r="T54" s="78"/>
      <c r="U54" s="50"/>
      <c r="V54" s="172"/>
      <c r="W54" s="163"/>
    </row>
    <row r="55" spans="1:23" ht="12" customHeight="1" thickBot="1" x14ac:dyDescent="0.25">
      <c r="A55" s="12"/>
      <c r="B55" s="118"/>
      <c r="C55" s="118"/>
      <c r="D55" s="169"/>
      <c r="E55" s="170"/>
      <c r="F55" s="171"/>
      <c r="G55" s="45" t="s">
        <v>1</v>
      </c>
      <c r="H55" s="81" t="s">
        <v>3</v>
      </c>
      <c r="I55" s="81"/>
      <c r="J55" s="81"/>
      <c r="K55" s="42" t="s">
        <v>1</v>
      </c>
      <c r="L55" s="75" t="s">
        <v>4</v>
      </c>
      <c r="M55" s="76"/>
      <c r="N55" s="114"/>
      <c r="O55" s="115"/>
      <c r="P55" s="115"/>
      <c r="Q55" s="115"/>
      <c r="R55" s="48"/>
      <c r="S55" s="79"/>
      <c r="T55" s="80"/>
      <c r="U55" s="51"/>
      <c r="V55" s="172"/>
      <c r="W55" s="163"/>
    </row>
    <row r="56" spans="1:23" ht="12" customHeight="1" thickBot="1" x14ac:dyDescent="0.25">
      <c r="A56" s="7"/>
      <c r="B56" s="118"/>
      <c r="C56" s="118"/>
      <c r="D56" s="119"/>
      <c r="E56" s="168"/>
      <c r="F56" s="120"/>
      <c r="G56" s="46" t="s">
        <v>1</v>
      </c>
      <c r="H56" s="82" t="s">
        <v>5</v>
      </c>
      <c r="I56" s="82"/>
      <c r="J56" s="82"/>
      <c r="K56" s="43" t="s">
        <v>1</v>
      </c>
      <c r="L56" s="73" t="s">
        <v>2</v>
      </c>
      <c r="M56" s="74"/>
      <c r="N56" s="112"/>
      <c r="O56" s="113"/>
      <c r="P56" s="113"/>
      <c r="Q56" s="113"/>
      <c r="R56" s="47"/>
      <c r="S56" s="77">
        <f t="shared" ref="S56" si="22">IF((N56-W56)&gt;=0,W56,N56)</f>
        <v>0</v>
      </c>
      <c r="T56" s="78"/>
      <c r="U56" s="50"/>
      <c r="V56" s="172"/>
      <c r="W56" s="163"/>
    </row>
    <row r="57" spans="1:23" ht="12" customHeight="1" thickBot="1" x14ac:dyDescent="0.25">
      <c r="A57" s="7"/>
      <c r="B57" s="118"/>
      <c r="C57" s="118"/>
      <c r="D57" s="169"/>
      <c r="E57" s="170"/>
      <c r="F57" s="171"/>
      <c r="G57" s="45" t="s">
        <v>1</v>
      </c>
      <c r="H57" s="81" t="s">
        <v>3</v>
      </c>
      <c r="I57" s="81"/>
      <c r="J57" s="81"/>
      <c r="K57" s="42" t="s">
        <v>1</v>
      </c>
      <c r="L57" s="75" t="s">
        <v>4</v>
      </c>
      <c r="M57" s="76"/>
      <c r="N57" s="114"/>
      <c r="O57" s="115"/>
      <c r="P57" s="115"/>
      <c r="Q57" s="115"/>
      <c r="R57" s="48"/>
      <c r="S57" s="79"/>
      <c r="T57" s="80"/>
      <c r="U57" s="51"/>
      <c r="V57" s="172"/>
      <c r="W57" s="163"/>
    </row>
    <row r="58" spans="1:23" ht="12" customHeight="1" thickBot="1" x14ac:dyDescent="0.25">
      <c r="A58" s="7"/>
      <c r="B58" s="119"/>
      <c r="C58" s="120"/>
      <c r="D58" s="119"/>
      <c r="E58" s="168"/>
      <c r="F58" s="120"/>
      <c r="G58" s="46" t="s">
        <v>1</v>
      </c>
      <c r="H58" s="82" t="s">
        <v>5</v>
      </c>
      <c r="I58" s="82"/>
      <c r="J58" s="82"/>
      <c r="K58" s="43" t="s">
        <v>1</v>
      </c>
      <c r="L58" s="73" t="s">
        <v>2</v>
      </c>
      <c r="M58" s="74"/>
      <c r="N58" s="112"/>
      <c r="O58" s="113"/>
      <c r="P58" s="113"/>
      <c r="Q58" s="113"/>
      <c r="R58" s="47"/>
      <c r="S58" s="77">
        <f t="shared" ref="S58" si="23">IF((N58-W58)&gt;=0,W58,N58)</f>
        <v>0</v>
      </c>
      <c r="T58" s="78"/>
      <c r="U58" s="50"/>
      <c r="V58" s="172"/>
      <c r="W58" s="163"/>
    </row>
    <row r="59" spans="1:23" ht="12" customHeight="1" thickBot="1" x14ac:dyDescent="0.25">
      <c r="A59" s="7"/>
      <c r="B59" s="121"/>
      <c r="C59" s="122"/>
      <c r="D59" s="121"/>
      <c r="E59" s="182"/>
      <c r="F59" s="122"/>
      <c r="G59" s="44" t="s">
        <v>1</v>
      </c>
      <c r="H59" s="123" t="s">
        <v>3</v>
      </c>
      <c r="I59" s="123"/>
      <c r="J59" s="123"/>
      <c r="K59" s="41" t="s">
        <v>1</v>
      </c>
      <c r="L59" s="124" t="s">
        <v>4</v>
      </c>
      <c r="M59" s="125"/>
      <c r="N59" s="114"/>
      <c r="O59" s="115"/>
      <c r="P59" s="115"/>
      <c r="Q59" s="115"/>
      <c r="R59" s="49"/>
      <c r="S59" s="79"/>
      <c r="T59" s="80"/>
      <c r="U59" s="52"/>
      <c r="V59" s="172"/>
      <c r="W59" s="163"/>
    </row>
    <row r="60" spans="1:23" ht="26.4" customHeight="1" thickTop="1" x14ac:dyDescent="0.2">
      <c r="A60" s="7"/>
      <c r="B60" s="128" t="s">
        <v>42</v>
      </c>
      <c r="C60" s="129"/>
      <c r="D60" s="129"/>
      <c r="E60" s="129"/>
      <c r="F60" s="129"/>
      <c r="G60" s="129"/>
      <c r="H60" s="129"/>
      <c r="I60" s="129"/>
      <c r="J60" s="129"/>
      <c r="K60" s="129"/>
      <c r="L60" s="129"/>
      <c r="M60" s="130"/>
      <c r="N60" s="178">
        <f>SUM(N10:Q59)</f>
        <v>0</v>
      </c>
      <c r="O60" s="179"/>
      <c r="P60" s="179"/>
      <c r="Q60" s="179"/>
      <c r="R60" s="40"/>
      <c r="S60" s="180">
        <f>SUM(S10:T59)</f>
        <v>0</v>
      </c>
      <c r="T60" s="181"/>
      <c r="U60" s="40"/>
      <c r="V60" s="172"/>
    </row>
  </sheetData>
  <sheetProtection algorithmName="SHA-512" hashValue="fSpB7VPDwj7+EbtxeW9P4lrg1APwbHGkl/2Gurs5Clbg8zkcf5ZT43QWUCibLcE3ENuSiG85zlMCoC6Gl1y2SQ==" saltValue="lZCY+ZLU/qP84uzUSTY11Q==" spinCount="100000" sheet="1" objects="1" scenario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300-000000000000}">
      <formula1>"□,☑"</formula1>
    </dataValidation>
  </dataValidations>
  <pageMargins left="0.51181102362204722" right="0.19685039370078741" top="0.39370078740157483" bottom="0.23622047244094491" header="0.31496062992125984" footer="0.1968503937007874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0"/>
  <sheetViews>
    <sheetView zoomScaleNormal="100" zoomScaleSheetLayoutView="100" workbookViewId="0">
      <selection activeCell="W14" sqref="W14:W15"/>
    </sheetView>
  </sheetViews>
  <sheetFormatPr defaultColWidth="9" defaultRowHeight="13.2" x14ac:dyDescent="0.2"/>
  <cols>
    <col min="1" max="1" width="2.6640625" style="1" customWidth="1"/>
    <col min="2" max="2" width="7.109375" style="1" customWidth="1"/>
    <col min="3" max="3" width="9.109375" style="1" customWidth="1"/>
    <col min="4" max="4" width="5.33203125" style="1" customWidth="1"/>
    <col min="5" max="5" width="7.44140625" style="1" customWidth="1"/>
    <col min="6" max="6" width="5.77734375" style="1" customWidth="1"/>
    <col min="7" max="7" width="3" style="2" customWidth="1"/>
    <col min="8" max="8" width="2.88671875" style="1" customWidth="1"/>
    <col min="9" max="9" width="3.33203125" style="1" customWidth="1"/>
    <col min="10" max="10" width="1.77734375" style="1" customWidth="1"/>
    <col min="11" max="11" width="3" style="2" customWidth="1"/>
    <col min="12" max="12" width="7.88671875" style="1" customWidth="1"/>
    <col min="13" max="14" width="3" style="1" customWidth="1"/>
    <col min="15" max="15" width="5.6640625" style="1" customWidth="1"/>
    <col min="16" max="16" width="2.6640625" style="1" customWidth="1"/>
    <col min="17" max="17" width="2.44140625" style="1" customWidth="1"/>
    <col min="18" max="18" width="2.21875" style="1" customWidth="1"/>
    <col min="19" max="19" width="3" style="1" customWidth="1"/>
    <col min="20" max="20" width="10.77734375" style="1" customWidth="1"/>
    <col min="21" max="21" width="2.21875" style="1" customWidth="1"/>
    <col min="22" max="22" width="3.88671875" style="1" customWidth="1"/>
    <col min="23" max="23" width="13.8867187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83" t="str">
        <f>IF(医療費控除の明細書!D3="","",医療費控除の明細書!D3)</f>
        <v/>
      </c>
      <c r="D2" s="183"/>
      <c r="E2" s="62" t="s">
        <v>51</v>
      </c>
      <c r="F2" s="62"/>
      <c r="G2" s="19"/>
      <c r="H2" s="19"/>
      <c r="I2" s="19"/>
      <c r="J2" s="19"/>
      <c r="K2" s="19"/>
      <c r="L2" s="19"/>
      <c r="M2" s="19"/>
      <c r="N2" s="19"/>
      <c r="O2" s="19"/>
      <c r="P2" s="19"/>
      <c r="Q2" s="19"/>
      <c r="R2" s="19"/>
      <c r="S2" s="19"/>
      <c r="T2" s="19"/>
      <c r="U2" s="19"/>
      <c r="V2" s="19"/>
    </row>
    <row r="3" spans="1:26" ht="15" customHeight="1" x14ac:dyDescent="0.2">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41</v>
      </c>
      <c r="C8" s="31"/>
      <c r="D8" s="31"/>
      <c r="E8" s="31"/>
      <c r="F8" s="18"/>
      <c r="G8" s="56"/>
      <c r="H8" s="56"/>
      <c r="I8" s="56"/>
      <c r="J8" s="56"/>
      <c r="K8" s="56"/>
      <c r="L8" s="56"/>
      <c r="M8" s="56"/>
      <c r="N8" s="56"/>
      <c r="O8" s="56"/>
      <c r="P8" s="56"/>
      <c r="Q8" s="56"/>
      <c r="R8" s="56"/>
      <c r="S8" s="56"/>
      <c r="T8" s="57"/>
      <c r="U8" s="57"/>
      <c r="V8" s="172" t="s">
        <v>61</v>
      </c>
    </row>
    <row r="9" spans="1:26" ht="30" customHeight="1" thickBot="1" x14ac:dyDescent="0.25">
      <c r="A9" s="7"/>
      <c r="B9" s="95" t="s">
        <v>24</v>
      </c>
      <c r="C9" s="97"/>
      <c r="D9" s="95" t="s">
        <v>25</v>
      </c>
      <c r="E9" s="96"/>
      <c r="F9" s="97"/>
      <c r="G9" s="95" t="s">
        <v>17</v>
      </c>
      <c r="H9" s="96"/>
      <c r="I9" s="96"/>
      <c r="J9" s="96"/>
      <c r="K9" s="96"/>
      <c r="L9" s="96"/>
      <c r="M9" s="97"/>
      <c r="N9" s="22" t="s">
        <v>32</v>
      </c>
      <c r="O9" s="96" t="s">
        <v>47</v>
      </c>
      <c r="P9" s="96"/>
      <c r="Q9" s="96"/>
      <c r="R9" s="97"/>
      <c r="S9" s="22" t="s">
        <v>33</v>
      </c>
      <c r="T9" s="144" t="s">
        <v>63</v>
      </c>
      <c r="U9" s="145"/>
      <c r="V9" s="172"/>
      <c r="W9" s="63" t="s">
        <v>54</v>
      </c>
      <c r="X9" s="3"/>
    </row>
    <row r="10" spans="1:26" ht="12" customHeight="1" thickBot="1" x14ac:dyDescent="0.25">
      <c r="A10" s="12"/>
      <c r="B10" s="118"/>
      <c r="C10" s="118"/>
      <c r="D10" s="119"/>
      <c r="E10" s="168"/>
      <c r="F10" s="120"/>
      <c r="G10" s="44" t="s">
        <v>18</v>
      </c>
      <c r="H10" s="82" t="s">
        <v>5</v>
      </c>
      <c r="I10" s="82"/>
      <c r="J10" s="82"/>
      <c r="K10" s="41" t="s">
        <v>18</v>
      </c>
      <c r="L10" s="73" t="s">
        <v>2</v>
      </c>
      <c r="M10" s="74"/>
      <c r="N10" s="112"/>
      <c r="O10" s="113"/>
      <c r="P10" s="113"/>
      <c r="Q10" s="113"/>
      <c r="R10" s="102" t="s">
        <v>28</v>
      </c>
      <c r="S10" s="77">
        <f>IF((N10-W10)&gt;=0,W10,N10)</f>
        <v>0</v>
      </c>
      <c r="T10" s="78"/>
      <c r="U10" s="176" t="s">
        <v>28</v>
      </c>
      <c r="V10" s="172"/>
      <c r="W10" s="163"/>
    </row>
    <row r="11" spans="1:26" ht="12" customHeight="1" thickBot="1" x14ac:dyDescent="0.25">
      <c r="A11" s="12"/>
      <c r="B11" s="118"/>
      <c r="C11" s="118"/>
      <c r="D11" s="169"/>
      <c r="E11" s="170"/>
      <c r="F11" s="171"/>
      <c r="G11" s="45" t="s">
        <v>18</v>
      </c>
      <c r="H11" s="81" t="s">
        <v>3</v>
      </c>
      <c r="I11" s="81"/>
      <c r="J11" s="81"/>
      <c r="K11" s="42" t="s">
        <v>18</v>
      </c>
      <c r="L11" s="75" t="s">
        <v>4</v>
      </c>
      <c r="M11" s="76"/>
      <c r="N11" s="114"/>
      <c r="O11" s="115"/>
      <c r="P11" s="115"/>
      <c r="Q11" s="115"/>
      <c r="R11" s="103"/>
      <c r="S11" s="79"/>
      <c r="T11" s="80"/>
      <c r="U11" s="177"/>
      <c r="V11" s="172"/>
      <c r="W11" s="163"/>
      <c r="Z11" s="6"/>
    </row>
    <row r="12" spans="1:26" ht="12" customHeight="1" thickBot="1" x14ac:dyDescent="0.25">
      <c r="A12" s="7"/>
      <c r="B12" s="118"/>
      <c r="C12" s="118"/>
      <c r="D12" s="119"/>
      <c r="E12" s="168"/>
      <c r="F12" s="120"/>
      <c r="G12" s="46" t="s">
        <v>1</v>
      </c>
      <c r="H12" s="82" t="s">
        <v>5</v>
      </c>
      <c r="I12" s="82"/>
      <c r="J12" s="82"/>
      <c r="K12" s="43" t="s">
        <v>18</v>
      </c>
      <c r="L12" s="73" t="s">
        <v>2</v>
      </c>
      <c r="M12" s="74"/>
      <c r="N12" s="112"/>
      <c r="O12" s="113"/>
      <c r="P12" s="113"/>
      <c r="Q12" s="113"/>
      <c r="R12" s="47"/>
      <c r="S12" s="77">
        <f t="shared" ref="S12" si="0">IF((N12-W12)&gt;=0,W12,N12)</f>
        <v>0</v>
      </c>
      <c r="T12" s="78"/>
      <c r="U12" s="50"/>
      <c r="V12" s="172"/>
      <c r="W12" s="163"/>
    </row>
    <row r="13" spans="1:26" ht="12" customHeight="1" thickBot="1" x14ac:dyDescent="0.25">
      <c r="A13" s="7"/>
      <c r="B13" s="118"/>
      <c r="C13" s="118"/>
      <c r="D13" s="169"/>
      <c r="E13" s="170"/>
      <c r="F13" s="171"/>
      <c r="G13" s="45" t="s">
        <v>1</v>
      </c>
      <c r="H13" s="81" t="s">
        <v>3</v>
      </c>
      <c r="I13" s="81"/>
      <c r="J13" s="81"/>
      <c r="K13" s="42" t="s">
        <v>1</v>
      </c>
      <c r="L13" s="75" t="s">
        <v>4</v>
      </c>
      <c r="M13" s="76"/>
      <c r="N13" s="114"/>
      <c r="O13" s="115"/>
      <c r="P13" s="115"/>
      <c r="Q13" s="115"/>
      <c r="R13" s="48"/>
      <c r="S13" s="79"/>
      <c r="T13" s="80"/>
      <c r="U13" s="51"/>
      <c r="V13" s="172"/>
      <c r="W13" s="163"/>
    </row>
    <row r="14" spans="1:26" ht="12" customHeight="1" thickBot="1" x14ac:dyDescent="0.25">
      <c r="A14" s="7"/>
      <c r="B14" s="118"/>
      <c r="C14" s="118"/>
      <c r="D14" s="119"/>
      <c r="E14" s="168"/>
      <c r="F14" s="120"/>
      <c r="G14" s="46" t="s">
        <v>1</v>
      </c>
      <c r="H14" s="82" t="s">
        <v>5</v>
      </c>
      <c r="I14" s="82"/>
      <c r="J14" s="82"/>
      <c r="K14" s="43" t="s">
        <v>1</v>
      </c>
      <c r="L14" s="73" t="s">
        <v>2</v>
      </c>
      <c r="M14" s="74"/>
      <c r="N14" s="112"/>
      <c r="O14" s="113"/>
      <c r="P14" s="113"/>
      <c r="Q14" s="113"/>
      <c r="R14" s="47"/>
      <c r="S14" s="77">
        <f t="shared" ref="S14" si="1">IF((N14-W14)&gt;=0,W14,N14)</f>
        <v>0</v>
      </c>
      <c r="T14" s="78"/>
      <c r="U14" s="50"/>
      <c r="V14" s="172"/>
      <c r="W14" s="163"/>
    </row>
    <row r="15" spans="1:26" ht="12" customHeight="1" thickBot="1" x14ac:dyDescent="0.25">
      <c r="A15" s="7"/>
      <c r="B15" s="118"/>
      <c r="C15" s="118"/>
      <c r="D15" s="169"/>
      <c r="E15" s="170"/>
      <c r="F15" s="171"/>
      <c r="G15" s="45" t="s">
        <v>1</v>
      </c>
      <c r="H15" s="81" t="s">
        <v>3</v>
      </c>
      <c r="I15" s="81"/>
      <c r="J15" s="81"/>
      <c r="K15" s="42" t="s">
        <v>1</v>
      </c>
      <c r="L15" s="75" t="s">
        <v>4</v>
      </c>
      <c r="M15" s="76"/>
      <c r="N15" s="114"/>
      <c r="O15" s="115"/>
      <c r="P15" s="115"/>
      <c r="Q15" s="115"/>
      <c r="R15" s="48"/>
      <c r="S15" s="79"/>
      <c r="T15" s="80"/>
      <c r="U15" s="51"/>
      <c r="V15" s="172"/>
      <c r="W15" s="163"/>
    </row>
    <row r="16" spans="1:26" ht="12" customHeight="1" thickBot="1" x14ac:dyDescent="0.25">
      <c r="A16" s="7"/>
      <c r="B16" s="118"/>
      <c r="C16" s="118"/>
      <c r="D16" s="119"/>
      <c r="E16" s="168"/>
      <c r="F16" s="120"/>
      <c r="G16" s="46" t="s">
        <v>1</v>
      </c>
      <c r="H16" s="82" t="s">
        <v>5</v>
      </c>
      <c r="I16" s="82"/>
      <c r="J16" s="82"/>
      <c r="K16" s="43" t="s">
        <v>1</v>
      </c>
      <c r="L16" s="73" t="s">
        <v>2</v>
      </c>
      <c r="M16" s="74"/>
      <c r="N16" s="112"/>
      <c r="O16" s="113"/>
      <c r="P16" s="113"/>
      <c r="Q16" s="113"/>
      <c r="R16" s="47"/>
      <c r="S16" s="77">
        <f t="shared" ref="S16" si="2">IF((N16-W16)&gt;=0,W16,N16)</f>
        <v>0</v>
      </c>
      <c r="T16" s="78"/>
      <c r="U16" s="50"/>
      <c r="V16" s="172"/>
      <c r="W16" s="163"/>
    </row>
    <row r="17" spans="1:23" ht="12" customHeight="1" thickBot="1" x14ac:dyDescent="0.25">
      <c r="A17" s="7"/>
      <c r="B17" s="118"/>
      <c r="C17" s="118"/>
      <c r="D17" s="169"/>
      <c r="E17" s="170"/>
      <c r="F17" s="171"/>
      <c r="G17" s="45" t="s">
        <v>1</v>
      </c>
      <c r="H17" s="81" t="s">
        <v>3</v>
      </c>
      <c r="I17" s="81"/>
      <c r="J17" s="81"/>
      <c r="K17" s="42" t="s">
        <v>1</v>
      </c>
      <c r="L17" s="75" t="s">
        <v>4</v>
      </c>
      <c r="M17" s="76"/>
      <c r="N17" s="114"/>
      <c r="O17" s="115"/>
      <c r="P17" s="115"/>
      <c r="Q17" s="115"/>
      <c r="R17" s="48"/>
      <c r="S17" s="79"/>
      <c r="T17" s="80"/>
      <c r="U17" s="51"/>
      <c r="V17" s="172"/>
      <c r="W17" s="163"/>
    </row>
    <row r="18" spans="1:23" ht="12" customHeight="1" thickBot="1" x14ac:dyDescent="0.25">
      <c r="A18" s="7"/>
      <c r="B18" s="118"/>
      <c r="C18" s="118"/>
      <c r="D18" s="119"/>
      <c r="E18" s="168"/>
      <c r="F18" s="120"/>
      <c r="G18" s="46" t="s">
        <v>1</v>
      </c>
      <c r="H18" s="82" t="s">
        <v>5</v>
      </c>
      <c r="I18" s="82"/>
      <c r="J18" s="82"/>
      <c r="K18" s="43" t="s">
        <v>1</v>
      </c>
      <c r="L18" s="73" t="s">
        <v>2</v>
      </c>
      <c r="M18" s="74"/>
      <c r="N18" s="112"/>
      <c r="O18" s="113"/>
      <c r="P18" s="113"/>
      <c r="Q18" s="113"/>
      <c r="R18" s="47"/>
      <c r="S18" s="77">
        <f t="shared" ref="S18" si="3">IF((N18-W18)&gt;=0,W18,N18)</f>
        <v>0</v>
      </c>
      <c r="T18" s="78"/>
      <c r="U18" s="50"/>
      <c r="V18" s="172"/>
      <c r="W18" s="163"/>
    </row>
    <row r="19" spans="1:23" ht="12" customHeight="1" thickBot="1" x14ac:dyDescent="0.25">
      <c r="A19" s="7"/>
      <c r="B19" s="118"/>
      <c r="C19" s="118"/>
      <c r="D19" s="169"/>
      <c r="E19" s="170"/>
      <c r="F19" s="171"/>
      <c r="G19" s="45" t="s">
        <v>1</v>
      </c>
      <c r="H19" s="81" t="s">
        <v>3</v>
      </c>
      <c r="I19" s="81"/>
      <c r="J19" s="81"/>
      <c r="K19" s="42" t="s">
        <v>1</v>
      </c>
      <c r="L19" s="75" t="s">
        <v>4</v>
      </c>
      <c r="M19" s="76"/>
      <c r="N19" s="114"/>
      <c r="O19" s="115"/>
      <c r="P19" s="115"/>
      <c r="Q19" s="115"/>
      <c r="R19" s="48"/>
      <c r="S19" s="79"/>
      <c r="T19" s="80"/>
      <c r="U19" s="51"/>
      <c r="V19" s="172"/>
      <c r="W19" s="163"/>
    </row>
    <row r="20" spans="1:23" ht="12" customHeight="1" thickBot="1" x14ac:dyDescent="0.25">
      <c r="A20" s="7"/>
      <c r="B20" s="118"/>
      <c r="C20" s="118"/>
      <c r="D20" s="119"/>
      <c r="E20" s="168"/>
      <c r="F20" s="120"/>
      <c r="G20" s="46" t="s">
        <v>1</v>
      </c>
      <c r="H20" s="82" t="s">
        <v>5</v>
      </c>
      <c r="I20" s="82"/>
      <c r="J20" s="82"/>
      <c r="K20" s="43" t="s">
        <v>1</v>
      </c>
      <c r="L20" s="73" t="s">
        <v>2</v>
      </c>
      <c r="M20" s="74"/>
      <c r="N20" s="112"/>
      <c r="O20" s="113"/>
      <c r="P20" s="113"/>
      <c r="Q20" s="113"/>
      <c r="R20" s="47"/>
      <c r="S20" s="77">
        <f t="shared" ref="S20" si="4">IF((N20-W20)&gt;=0,W20,N20)</f>
        <v>0</v>
      </c>
      <c r="T20" s="78"/>
      <c r="U20" s="50"/>
      <c r="V20" s="172"/>
      <c r="W20" s="163"/>
    </row>
    <row r="21" spans="1:23" ht="12" customHeight="1" thickBot="1" x14ac:dyDescent="0.25">
      <c r="A21" s="7"/>
      <c r="B21" s="118"/>
      <c r="C21" s="118"/>
      <c r="D21" s="169"/>
      <c r="E21" s="170"/>
      <c r="F21" s="171"/>
      <c r="G21" s="45" t="s">
        <v>1</v>
      </c>
      <c r="H21" s="81" t="s">
        <v>3</v>
      </c>
      <c r="I21" s="81"/>
      <c r="J21" s="81"/>
      <c r="K21" s="42" t="s">
        <v>1</v>
      </c>
      <c r="L21" s="75" t="s">
        <v>4</v>
      </c>
      <c r="M21" s="76"/>
      <c r="N21" s="114"/>
      <c r="O21" s="115"/>
      <c r="P21" s="115"/>
      <c r="Q21" s="115"/>
      <c r="R21" s="48"/>
      <c r="S21" s="79"/>
      <c r="T21" s="80"/>
      <c r="U21" s="51"/>
      <c r="V21" s="172"/>
      <c r="W21" s="163"/>
    </row>
    <row r="22" spans="1:23" ht="12" customHeight="1" thickBot="1" x14ac:dyDescent="0.25">
      <c r="A22" s="7"/>
      <c r="B22" s="118"/>
      <c r="C22" s="118"/>
      <c r="D22" s="119"/>
      <c r="E22" s="168"/>
      <c r="F22" s="120"/>
      <c r="G22" s="46" t="s">
        <v>1</v>
      </c>
      <c r="H22" s="82" t="s">
        <v>5</v>
      </c>
      <c r="I22" s="82"/>
      <c r="J22" s="82"/>
      <c r="K22" s="43" t="s">
        <v>1</v>
      </c>
      <c r="L22" s="73" t="s">
        <v>2</v>
      </c>
      <c r="M22" s="74"/>
      <c r="N22" s="112"/>
      <c r="O22" s="113"/>
      <c r="P22" s="113"/>
      <c r="Q22" s="113"/>
      <c r="R22" s="47"/>
      <c r="S22" s="77">
        <f t="shared" ref="S22" si="5">IF((N22-W22)&gt;=0,W22,N22)</f>
        <v>0</v>
      </c>
      <c r="T22" s="78"/>
      <c r="U22" s="50"/>
      <c r="V22" s="172"/>
      <c r="W22" s="163"/>
    </row>
    <row r="23" spans="1:23" ht="12" customHeight="1" thickBot="1" x14ac:dyDescent="0.25">
      <c r="A23" s="7"/>
      <c r="B23" s="118"/>
      <c r="C23" s="118"/>
      <c r="D23" s="169"/>
      <c r="E23" s="170"/>
      <c r="F23" s="171"/>
      <c r="G23" s="45" t="s">
        <v>1</v>
      </c>
      <c r="H23" s="81" t="s">
        <v>3</v>
      </c>
      <c r="I23" s="81"/>
      <c r="J23" s="81"/>
      <c r="K23" s="42" t="s">
        <v>1</v>
      </c>
      <c r="L23" s="75" t="s">
        <v>4</v>
      </c>
      <c r="M23" s="76"/>
      <c r="N23" s="114"/>
      <c r="O23" s="115"/>
      <c r="P23" s="115"/>
      <c r="Q23" s="115"/>
      <c r="R23" s="48"/>
      <c r="S23" s="79"/>
      <c r="T23" s="80"/>
      <c r="U23" s="51"/>
      <c r="V23" s="172"/>
      <c r="W23" s="163"/>
    </row>
    <row r="24" spans="1:23" ht="12" customHeight="1" thickBot="1" x14ac:dyDescent="0.25">
      <c r="A24" s="7"/>
      <c r="B24" s="118"/>
      <c r="C24" s="118"/>
      <c r="D24" s="119"/>
      <c r="E24" s="168"/>
      <c r="F24" s="120"/>
      <c r="G24" s="46" t="s">
        <v>1</v>
      </c>
      <c r="H24" s="82" t="s">
        <v>5</v>
      </c>
      <c r="I24" s="82"/>
      <c r="J24" s="82"/>
      <c r="K24" s="43" t="s">
        <v>1</v>
      </c>
      <c r="L24" s="73" t="s">
        <v>2</v>
      </c>
      <c r="M24" s="74"/>
      <c r="N24" s="112"/>
      <c r="O24" s="113"/>
      <c r="P24" s="113"/>
      <c r="Q24" s="113"/>
      <c r="R24" s="47"/>
      <c r="S24" s="77">
        <f t="shared" ref="S24" si="6">IF((N24-W24)&gt;=0,W24,N24)</f>
        <v>0</v>
      </c>
      <c r="T24" s="78"/>
      <c r="U24" s="50"/>
      <c r="V24" s="172"/>
      <c r="W24" s="163"/>
    </row>
    <row r="25" spans="1:23" ht="12" customHeight="1" thickBot="1" x14ac:dyDescent="0.25">
      <c r="A25" s="7"/>
      <c r="B25" s="118"/>
      <c r="C25" s="118"/>
      <c r="D25" s="169"/>
      <c r="E25" s="170"/>
      <c r="F25" s="171"/>
      <c r="G25" s="45" t="s">
        <v>1</v>
      </c>
      <c r="H25" s="81" t="s">
        <v>3</v>
      </c>
      <c r="I25" s="81"/>
      <c r="J25" s="81"/>
      <c r="K25" s="42" t="s">
        <v>1</v>
      </c>
      <c r="L25" s="75" t="s">
        <v>4</v>
      </c>
      <c r="M25" s="76"/>
      <c r="N25" s="114"/>
      <c r="O25" s="115"/>
      <c r="P25" s="115"/>
      <c r="Q25" s="115"/>
      <c r="R25" s="48"/>
      <c r="S25" s="79"/>
      <c r="T25" s="80"/>
      <c r="U25" s="51"/>
      <c r="V25" s="172"/>
      <c r="W25" s="163"/>
    </row>
    <row r="26" spans="1:23" ht="12" customHeight="1" thickBot="1" x14ac:dyDescent="0.25">
      <c r="A26" s="12"/>
      <c r="B26" s="118"/>
      <c r="C26" s="118"/>
      <c r="D26" s="119"/>
      <c r="E26" s="168"/>
      <c r="F26" s="120"/>
      <c r="G26" s="46" t="s">
        <v>1</v>
      </c>
      <c r="H26" s="82" t="s">
        <v>5</v>
      </c>
      <c r="I26" s="82"/>
      <c r="J26" s="82"/>
      <c r="K26" s="43" t="s">
        <v>1</v>
      </c>
      <c r="L26" s="73" t="s">
        <v>2</v>
      </c>
      <c r="M26" s="74"/>
      <c r="N26" s="112"/>
      <c r="O26" s="113"/>
      <c r="P26" s="113"/>
      <c r="Q26" s="113"/>
      <c r="R26" s="47"/>
      <c r="S26" s="77">
        <f t="shared" ref="S26" si="7">IF((N26-W26)&gt;=0,W26,N26)</f>
        <v>0</v>
      </c>
      <c r="T26" s="78"/>
      <c r="U26" s="50"/>
      <c r="V26" s="172"/>
      <c r="W26" s="163"/>
    </row>
    <row r="27" spans="1:23" ht="12" customHeight="1" thickBot="1" x14ac:dyDescent="0.25">
      <c r="A27" s="12"/>
      <c r="B27" s="118"/>
      <c r="C27" s="118"/>
      <c r="D27" s="169"/>
      <c r="E27" s="170"/>
      <c r="F27" s="171"/>
      <c r="G27" s="45" t="s">
        <v>1</v>
      </c>
      <c r="H27" s="81" t="s">
        <v>3</v>
      </c>
      <c r="I27" s="81"/>
      <c r="J27" s="81"/>
      <c r="K27" s="42" t="s">
        <v>1</v>
      </c>
      <c r="L27" s="75" t="s">
        <v>4</v>
      </c>
      <c r="M27" s="76"/>
      <c r="N27" s="114"/>
      <c r="O27" s="115"/>
      <c r="P27" s="115"/>
      <c r="Q27" s="115"/>
      <c r="R27" s="48"/>
      <c r="S27" s="79"/>
      <c r="T27" s="80"/>
      <c r="U27" s="51"/>
      <c r="V27" s="172"/>
      <c r="W27" s="163"/>
    </row>
    <row r="28" spans="1:23" ht="12" customHeight="1" thickBot="1" x14ac:dyDescent="0.25">
      <c r="A28" s="7"/>
      <c r="B28" s="118"/>
      <c r="C28" s="118"/>
      <c r="D28" s="119"/>
      <c r="E28" s="168"/>
      <c r="F28" s="120"/>
      <c r="G28" s="46" t="s">
        <v>1</v>
      </c>
      <c r="H28" s="82" t="s">
        <v>5</v>
      </c>
      <c r="I28" s="82"/>
      <c r="J28" s="82"/>
      <c r="K28" s="43" t="s">
        <v>1</v>
      </c>
      <c r="L28" s="73" t="s">
        <v>2</v>
      </c>
      <c r="M28" s="74"/>
      <c r="N28" s="112"/>
      <c r="O28" s="113"/>
      <c r="P28" s="113"/>
      <c r="Q28" s="113"/>
      <c r="R28" s="47"/>
      <c r="S28" s="77">
        <f t="shared" ref="S28" si="8">IF((N28-W28)&gt;=0,W28,N28)</f>
        <v>0</v>
      </c>
      <c r="T28" s="78"/>
      <c r="U28" s="50"/>
      <c r="V28" s="172"/>
      <c r="W28" s="163"/>
    </row>
    <row r="29" spans="1:23" ht="12" customHeight="1" thickBot="1" x14ac:dyDescent="0.25">
      <c r="A29" s="7"/>
      <c r="B29" s="118"/>
      <c r="C29" s="118"/>
      <c r="D29" s="169"/>
      <c r="E29" s="170"/>
      <c r="F29" s="171"/>
      <c r="G29" s="45" t="s">
        <v>1</v>
      </c>
      <c r="H29" s="81" t="s">
        <v>3</v>
      </c>
      <c r="I29" s="81"/>
      <c r="J29" s="81"/>
      <c r="K29" s="42" t="s">
        <v>1</v>
      </c>
      <c r="L29" s="75" t="s">
        <v>4</v>
      </c>
      <c r="M29" s="76"/>
      <c r="N29" s="114"/>
      <c r="O29" s="115"/>
      <c r="P29" s="115"/>
      <c r="Q29" s="115"/>
      <c r="R29" s="48"/>
      <c r="S29" s="79"/>
      <c r="T29" s="80"/>
      <c r="U29" s="51"/>
      <c r="V29" s="172"/>
      <c r="W29" s="163"/>
    </row>
    <row r="30" spans="1:23" ht="12" customHeight="1" thickBot="1" x14ac:dyDescent="0.25">
      <c r="A30" s="7"/>
      <c r="B30" s="118"/>
      <c r="C30" s="118"/>
      <c r="D30" s="119"/>
      <c r="E30" s="168"/>
      <c r="F30" s="120"/>
      <c r="G30" s="46" t="s">
        <v>1</v>
      </c>
      <c r="H30" s="82" t="s">
        <v>5</v>
      </c>
      <c r="I30" s="82"/>
      <c r="J30" s="82"/>
      <c r="K30" s="43" t="s">
        <v>1</v>
      </c>
      <c r="L30" s="73" t="s">
        <v>2</v>
      </c>
      <c r="M30" s="74"/>
      <c r="N30" s="112"/>
      <c r="O30" s="113"/>
      <c r="P30" s="113"/>
      <c r="Q30" s="113"/>
      <c r="R30" s="47"/>
      <c r="S30" s="77">
        <f t="shared" ref="S30" si="9">IF((N30-W30)&gt;=0,W30,N30)</f>
        <v>0</v>
      </c>
      <c r="T30" s="78"/>
      <c r="U30" s="50"/>
      <c r="V30" s="172"/>
      <c r="W30" s="163"/>
    </row>
    <row r="31" spans="1:23" ht="12" customHeight="1" thickBot="1" x14ac:dyDescent="0.25">
      <c r="A31" s="7"/>
      <c r="B31" s="118"/>
      <c r="C31" s="118"/>
      <c r="D31" s="169"/>
      <c r="E31" s="170"/>
      <c r="F31" s="171"/>
      <c r="G31" s="45" t="s">
        <v>1</v>
      </c>
      <c r="H31" s="81" t="s">
        <v>3</v>
      </c>
      <c r="I31" s="81"/>
      <c r="J31" s="81"/>
      <c r="K31" s="42" t="s">
        <v>1</v>
      </c>
      <c r="L31" s="75" t="s">
        <v>4</v>
      </c>
      <c r="M31" s="76"/>
      <c r="N31" s="114"/>
      <c r="O31" s="115"/>
      <c r="P31" s="115"/>
      <c r="Q31" s="115"/>
      <c r="R31" s="48"/>
      <c r="S31" s="79"/>
      <c r="T31" s="80"/>
      <c r="U31" s="51"/>
      <c r="V31" s="172"/>
      <c r="W31" s="163"/>
    </row>
    <row r="32" spans="1:23" ht="12" customHeight="1" thickBot="1" x14ac:dyDescent="0.25">
      <c r="A32" s="7"/>
      <c r="B32" s="118"/>
      <c r="C32" s="118"/>
      <c r="D32" s="119"/>
      <c r="E32" s="168"/>
      <c r="F32" s="120"/>
      <c r="G32" s="46" t="s">
        <v>1</v>
      </c>
      <c r="H32" s="82" t="s">
        <v>5</v>
      </c>
      <c r="I32" s="82"/>
      <c r="J32" s="82"/>
      <c r="K32" s="43" t="s">
        <v>1</v>
      </c>
      <c r="L32" s="73" t="s">
        <v>2</v>
      </c>
      <c r="M32" s="74"/>
      <c r="N32" s="112"/>
      <c r="O32" s="113"/>
      <c r="P32" s="113"/>
      <c r="Q32" s="113"/>
      <c r="R32" s="47"/>
      <c r="S32" s="77">
        <f t="shared" ref="S32" si="10">IF((N32-W32)&gt;=0,W32,N32)</f>
        <v>0</v>
      </c>
      <c r="T32" s="78"/>
      <c r="U32" s="50"/>
      <c r="V32" s="172"/>
      <c r="W32" s="163"/>
    </row>
    <row r="33" spans="1:23" ht="12" customHeight="1" thickBot="1" x14ac:dyDescent="0.25">
      <c r="A33" s="7"/>
      <c r="B33" s="118"/>
      <c r="C33" s="118"/>
      <c r="D33" s="169"/>
      <c r="E33" s="170"/>
      <c r="F33" s="171"/>
      <c r="G33" s="45" t="s">
        <v>1</v>
      </c>
      <c r="H33" s="81" t="s">
        <v>3</v>
      </c>
      <c r="I33" s="81"/>
      <c r="J33" s="81"/>
      <c r="K33" s="42" t="s">
        <v>1</v>
      </c>
      <c r="L33" s="75" t="s">
        <v>4</v>
      </c>
      <c r="M33" s="76"/>
      <c r="N33" s="114"/>
      <c r="O33" s="115"/>
      <c r="P33" s="115"/>
      <c r="Q33" s="115"/>
      <c r="R33" s="48"/>
      <c r="S33" s="79"/>
      <c r="T33" s="80"/>
      <c r="U33" s="51"/>
      <c r="V33" s="172"/>
      <c r="W33" s="163"/>
    </row>
    <row r="34" spans="1:23" ht="12" customHeight="1" thickBot="1" x14ac:dyDescent="0.25">
      <c r="A34" s="7"/>
      <c r="B34" s="118"/>
      <c r="C34" s="118"/>
      <c r="D34" s="119"/>
      <c r="E34" s="168"/>
      <c r="F34" s="120"/>
      <c r="G34" s="46" t="s">
        <v>18</v>
      </c>
      <c r="H34" s="82" t="s">
        <v>5</v>
      </c>
      <c r="I34" s="82"/>
      <c r="J34" s="82"/>
      <c r="K34" s="43" t="s">
        <v>1</v>
      </c>
      <c r="L34" s="73" t="s">
        <v>2</v>
      </c>
      <c r="M34" s="74"/>
      <c r="N34" s="112"/>
      <c r="O34" s="113"/>
      <c r="P34" s="113"/>
      <c r="Q34" s="113"/>
      <c r="R34" s="47"/>
      <c r="S34" s="77">
        <f t="shared" ref="S34" si="11">IF((N34-W34)&gt;=0,W34,N34)</f>
        <v>0</v>
      </c>
      <c r="T34" s="78"/>
      <c r="U34" s="50"/>
      <c r="V34" s="172"/>
      <c r="W34" s="163"/>
    </row>
    <row r="35" spans="1:23" ht="12" customHeight="1" thickBot="1" x14ac:dyDescent="0.25">
      <c r="A35" s="7"/>
      <c r="B35" s="118"/>
      <c r="C35" s="118"/>
      <c r="D35" s="169"/>
      <c r="E35" s="170"/>
      <c r="F35" s="171"/>
      <c r="G35" s="45" t="s">
        <v>18</v>
      </c>
      <c r="H35" s="81" t="s">
        <v>3</v>
      </c>
      <c r="I35" s="81"/>
      <c r="J35" s="81"/>
      <c r="K35" s="42" t="s">
        <v>1</v>
      </c>
      <c r="L35" s="75" t="s">
        <v>4</v>
      </c>
      <c r="M35" s="76"/>
      <c r="N35" s="114"/>
      <c r="O35" s="115"/>
      <c r="P35" s="115"/>
      <c r="Q35" s="115"/>
      <c r="R35" s="48"/>
      <c r="S35" s="79"/>
      <c r="T35" s="80"/>
      <c r="U35" s="51"/>
      <c r="V35" s="172"/>
      <c r="W35" s="163"/>
    </row>
    <row r="36" spans="1:23" ht="12" customHeight="1" thickBot="1" x14ac:dyDescent="0.25">
      <c r="A36" s="7"/>
      <c r="B36" s="118"/>
      <c r="C36" s="118"/>
      <c r="D36" s="119"/>
      <c r="E36" s="168"/>
      <c r="F36" s="120"/>
      <c r="G36" s="46" t="s">
        <v>18</v>
      </c>
      <c r="H36" s="82" t="s">
        <v>5</v>
      </c>
      <c r="I36" s="82"/>
      <c r="J36" s="82"/>
      <c r="K36" s="43" t="s">
        <v>1</v>
      </c>
      <c r="L36" s="73" t="s">
        <v>2</v>
      </c>
      <c r="M36" s="74"/>
      <c r="N36" s="112"/>
      <c r="O36" s="113"/>
      <c r="P36" s="113"/>
      <c r="Q36" s="113"/>
      <c r="R36" s="47"/>
      <c r="S36" s="77">
        <f t="shared" ref="S36" si="12">IF((N36-W36)&gt;=0,W36,N36)</f>
        <v>0</v>
      </c>
      <c r="T36" s="78"/>
      <c r="U36" s="50"/>
      <c r="V36" s="172"/>
      <c r="W36" s="163"/>
    </row>
    <row r="37" spans="1:23" ht="12" customHeight="1" thickBot="1" x14ac:dyDescent="0.25">
      <c r="A37" s="7"/>
      <c r="B37" s="118"/>
      <c r="C37" s="118"/>
      <c r="D37" s="169"/>
      <c r="E37" s="170"/>
      <c r="F37" s="171"/>
      <c r="G37" s="45" t="s">
        <v>18</v>
      </c>
      <c r="H37" s="81" t="s">
        <v>3</v>
      </c>
      <c r="I37" s="81"/>
      <c r="J37" s="81"/>
      <c r="K37" s="42" t="s">
        <v>1</v>
      </c>
      <c r="L37" s="75" t="s">
        <v>4</v>
      </c>
      <c r="M37" s="76"/>
      <c r="N37" s="114"/>
      <c r="O37" s="115"/>
      <c r="P37" s="115"/>
      <c r="Q37" s="115"/>
      <c r="R37" s="48"/>
      <c r="S37" s="79"/>
      <c r="T37" s="80"/>
      <c r="U37" s="51"/>
      <c r="V37" s="172"/>
      <c r="W37" s="163"/>
    </row>
    <row r="38" spans="1:23" ht="12" customHeight="1" thickBot="1" x14ac:dyDescent="0.25">
      <c r="A38" s="7"/>
      <c r="B38" s="118"/>
      <c r="C38" s="118"/>
      <c r="D38" s="119"/>
      <c r="E38" s="168"/>
      <c r="F38" s="120"/>
      <c r="G38" s="46" t="s">
        <v>18</v>
      </c>
      <c r="H38" s="82" t="s">
        <v>5</v>
      </c>
      <c r="I38" s="82"/>
      <c r="J38" s="82"/>
      <c r="K38" s="43" t="s">
        <v>1</v>
      </c>
      <c r="L38" s="73" t="s">
        <v>2</v>
      </c>
      <c r="M38" s="74"/>
      <c r="N38" s="112"/>
      <c r="O38" s="113"/>
      <c r="P38" s="113"/>
      <c r="Q38" s="113"/>
      <c r="R38" s="47"/>
      <c r="S38" s="77">
        <f t="shared" ref="S38" si="13">IF((N38-W38)&gt;=0,W38,N38)</f>
        <v>0</v>
      </c>
      <c r="T38" s="78"/>
      <c r="U38" s="50"/>
      <c r="V38" s="172"/>
      <c r="W38" s="163"/>
    </row>
    <row r="39" spans="1:23" ht="12" customHeight="1" thickBot="1" x14ac:dyDescent="0.25">
      <c r="A39" s="7"/>
      <c r="B39" s="118"/>
      <c r="C39" s="118"/>
      <c r="D39" s="169"/>
      <c r="E39" s="170"/>
      <c r="F39" s="171"/>
      <c r="G39" s="45" t="s">
        <v>1</v>
      </c>
      <c r="H39" s="81" t="s">
        <v>3</v>
      </c>
      <c r="I39" s="81"/>
      <c r="J39" s="81"/>
      <c r="K39" s="42" t="s">
        <v>1</v>
      </c>
      <c r="L39" s="75" t="s">
        <v>4</v>
      </c>
      <c r="M39" s="76"/>
      <c r="N39" s="114"/>
      <c r="O39" s="115"/>
      <c r="P39" s="115"/>
      <c r="Q39" s="115"/>
      <c r="R39" s="48"/>
      <c r="S39" s="79"/>
      <c r="T39" s="80"/>
      <c r="U39" s="51"/>
      <c r="V39" s="172"/>
      <c r="W39" s="163"/>
    </row>
    <row r="40" spans="1:23" ht="12" customHeight="1" thickBot="1" x14ac:dyDescent="0.25">
      <c r="A40" s="7"/>
      <c r="B40" s="118"/>
      <c r="C40" s="118"/>
      <c r="D40" s="119"/>
      <c r="E40" s="168"/>
      <c r="F40" s="120"/>
      <c r="G40" s="46" t="s">
        <v>1</v>
      </c>
      <c r="H40" s="82" t="s">
        <v>5</v>
      </c>
      <c r="I40" s="82"/>
      <c r="J40" s="82"/>
      <c r="K40" s="43" t="s">
        <v>18</v>
      </c>
      <c r="L40" s="73" t="s">
        <v>2</v>
      </c>
      <c r="M40" s="74"/>
      <c r="N40" s="112"/>
      <c r="O40" s="113"/>
      <c r="P40" s="113"/>
      <c r="Q40" s="113"/>
      <c r="R40" s="47"/>
      <c r="S40" s="77">
        <f t="shared" ref="S40" si="14">IF((N40-W40)&gt;=0,W40,N40)</f>
        <v>0</v>
      </c>
      <c r="T40" s="78"/>
      <c r="U40" s="50"/>
      <c r="V40" s="172"/>
      <c r="W40" s="163"/>
    </row>
    <row r="41" spans="1:23" ht="12" customHeight="1" thickBot="1" x14ac:dyDescent="0.25">
      <c r="A41" s="7"/>
      <c r="B41" s="118"/>
      <c r="C41" s="118"/>
      <c r="D41" s="169"/>
      <c r="E41" s="170"/>
      <c r="F41" s="171"/>
      <c r="G41" s="45" t="s">
        <v>1</v>
      </c>
      <c r="H41" s="81" t="s">
        <v>3</v>
      </c>
      <c r="I41" s="81"/>
      <c r="J41" s="81"/>
      <c r="K41" s="42" t="s">
        <v>1</v>
      </c>
      <c r="L41" s="75" t="s">
        <v>4</v>
      </c>
      <c r="M41" s="76"/>
      <c r="N41" s="114"/>
      <c r="O41" s="115"/>
      <c r="P41" s="115"/>
      <c r="Q41" s="115"/>
      <c r="R41" s="48"/>
      <c r="S41" s="79"/>
      <c r="T41" s="80"/>
      <c r="U41" s="51"/>
      <c r="V41" s="172"/>
      <c r="W41" s="163"/>
    </row>
    <row r="42" spans="1:23" ht="12" customHeight="1" thickBot="1" x14ac:dyDescent="0.25">
      <c r="A42" s="7"/>
      <c r="B42" s="118"/>
      <c r="C42" s="118"/>
      <c r="D42" s="119"/>
      <c r="E42" s="168"/>
      <c r="F42" s="120"/>
      <c r="G42" s="46" t="s">
        <v>1</v>
      </c>
      <c r="H42" s="82" t="s">
        <v>5</v>
      </c>
      <c r="I42" s="82"/>
      <c r="J42" s="82"/>
      <c r="K42" s="43" t="s">
        <v>1</v>
      </c>
      <c r="L42" s="73" t="s">
        <v>2</v>
      </c>
      <c r="M42" s="74"/>
      <c r="N42" s="112"/>
      <c r="O42" s="113"/>
      <c r="P42" s="113"/>
      <c r="Q42" s="113"/>
      <c r="R42" s="47"/>
      <c r="S42" s="77">
        <f t="shared" ref="S42" si="15">IF((N42-W42)&gt;=0,W42,N42)</f>
        <v>0</v>
      </c>
      <c r="T42" s="78"/>
      <c r="U42" s="50"/>
      <c r="V42" s="172"/>
      <c r="W42" s="163"/>
    </row>
    <row r="43" spans="1:23" ht="12" customHeight="1" thickBot="1" x14ac:dyDescent="0.25">
      <c r="A43" s="7"/>
      <c r="B43" s="118"/>
      <c r="C43" s="118"/>
      <c r="D43" s="169"/>
      <c r="E43" s="170"/>
      <c r="F43" s="171"/>
      <c r="G43" s="45" t="s">
        <v>1</v>
      </c>
      <c r="H43" s="81" t="s">
        <v>3</v>
      </c>
      <c r="I43" s="81"/>
      <c r="J43" s="81"/>
      <c r="K43" s="42" t="s">
        <v>1</v>
      </c>
      <c r="L43" s="75" t="s">
        <v>4</v>
      </c>
      <c r="M43" s="76"/>
      <c r="N43" s="114"/>
      <c r="O43" s="115"/>
      <c r="P43" s="115"/>
      <c r="Q43" s="115"/>
      <c r="R43" s="48"/>
      <c r="S43" s="79"/>
      <c r="T43" s="80"/>
      <c r="U43" s="51"/>
      <c r="V43" s="172"/>
      <c r="W43" s="163"/>
    </row>
    <row r="44" spans="1:23" ht="12" customHeight="1" thickBot="1" x14ac:dyDescent="0.25">
      <c r="A44" s="7"/>
      <c r="B44" s="118"/>
      <c r="C44" s="118"/>
      <c r="D44" s="119"/>
      <c r="E44" s="168"/>
      <c r="F44" s="120"/>
      <c r="G44" s="46" t="s">
        <v>1</v>
      </c>
      <c r="H44" s="82" t="s">
        <v>5</v>
      </c>
      <c r="I44" s="82"/>
      <c r="J44" s="82"/>
      <c r="K44" s="43" t="s">
        <v>1</v>
      </c>
      <c r="L44" s="73" t="s">
        <v>2</v>
      </c>
      <c r="M44" s="74"/>
      <c r="N44" s="112"/>
      <c r="O44" s="113"/>
      <c r="P44" s="113"/>
      <c r="Q44" s="113"/>
      <c r="R44" s="47"/>
      <c r="S44" s="77">
        <f t="shared" ref="S44" si="16">IF((N44-W44)&gt;=0,W44,N44)</f>
        <v>0</v>
      </c>
      <c r="T44" s="78"/>
      <c r="U44" s="50"/>
      <c r="V44" s="172"/>
      <c r="W44" s="163"/>
    </row>
    <row r="45" spans="1:23" ht="12" customHeight="1" thickBot="1" x14ac:dyDescent="0.25">
      <c r="A45" s="7"/>
      <c r="B45" s="118"/>
      <c r="C45" s="118"/>
      <c r="D45" s="169"/>
      <c r="E45" s="170"/>
      <c r="F45" s="171"/>
      <c r="G45" s="45" t="s">
        <v>1</v>
      </c>
      <c r="H45" s="81" t="s">
        <v>3</v>
      </c>
      <c r="I45" s="81"/>
      <c r="J45" s="81"/>
      <c r="K45" s="42" t="s">
        <v>1</v>
      </c>
      <c r="L45" s="75" t="s">
        <v>4</v>
      </c>
      <c r="M45" s="76"/>
      <c r="N45" s="114"/>
      <c r="O45" s="115"/>
      <c r="P45" s="115"/>
      <c r="Q45" s="115"/>
      <c r="R45" s="48"/>
      <c r="S45" s="79"/>
      <c r="T45" s="80"/>
      <c r="U45" s="51"/>
      <c r="V45" s="172"/>
      <c r="W45" s="163"/>
    </row>
    <row r="46" spans="1:23" ht="12" customHeight="1" thickBot="1" x14ac:dyDescent="0.25">
      <c r="A46" s="7"/>
      <c r="B46" s="118"/>
      <c r="C46" s="118"/>
      <c r="D46" s="119"/>
      <c r="E46" s="168"/>
      <c r="F46" s="120"/>
      <c r="G46" s="46" t="s">
        <v>1</v>
      </c>
      <c r="H46" s="82" t="s">
        <v>5</v>
      </c>
      <c r="I46" s="82"/>
      <c r="J46" s="82"/>
      <c r="K46" s="43" t="s">
        <v>1</v>
      </c>
      <c r="L46" s="73" t="s">
        <v>2</v>
      </c>
      <c r="M46" s="74"/>
      <c r="N46" s="112"/>
      <c r="O46" s="113"/>
      <c r="P46" s="113"/>
      <c r="Q46" s="113"/>
      <c r="R46" s="47"/>
      <c r="S46" s="77">
        <f t="shared" ref="S46" si="17">IF((N46-W46)&gt;=0,W46,N46)</f>
        <v>0</v>
      </c>
      <c r="T46" s="78"/>
      <c r="U46" s="50"/>
      <c r="V46" s="172"/>
      <c r="W46" s="163"/>
    </row>
    <row r="47" spans="1:23" ht="12" customHeight="1" thickBot="1" x14ac:dyDescent="0.25">
      <c r="A47" s="7"/>
      <c r="B47" s="118"/>
      <c r="C47" s="118"/>
      <c r="D47" s="169"/>
      <c r="E47" s="170"/>
      <c r="F47" s="171"/>
      <c r="G47" s="45" t="s">
        <v>1</v>
      </c>
      <c r="H47" s="81" t="s">
        <v>3</v>
      </c>
      <c r="I47" s="81"/>
      <c r="J47" s="81"/>
      <c r="K47" s="42" t="s">
        <v>1</v>
      </c>
      <c r="L47" s="75" t="s">
        <v>4</v>
      </c>
      <c r="M47" s="76"/>
      <c r="N47" s="114"/>
      <c r="O47" s="115"/>
      <c r="P47" s="115"/>
      <c r="Q47" s="115"/>
      <c r="R47" s="48"/>
      <c r="S47" s="79"/>
      <c r="T47" s="80"/>
      <c r="U47" s="51"/>
      <c r="V47" s="172"/>
      <c r="W47" s="163"/>
    </row>
    <row r="48" spans="1:23" ht="12" customHeight="1" thickBot="1" x14ac:dyDescent="0.25">
      <c r="A48" s="7"/>
      <c r="B48" s="118"/>
      <c r="C48" s="118"/>
      <c r="D48" s="119"/>
      <c r="E48" s="168"/>
      <c r="F48" s="120"/>
      <c r="G48" s="46" t="s">
        <v>1</v>
      </c>
      <c r="H48" s="82" t="s">
        <v>5</v>
      </c>
      <c r="I48" s="82"/>
      <c r="J48" s="82"/>
      <c r="K48" s="43" t="s">
        <v>1</v>
      </c>
      <c r="L48" s="73" t="s">
        <v>2</v>
      </c>
      <c r="M48" s="74"/>
      <c r="N48" s="112"/>
      <c r="O48" s="113"/>
      <c r="P48" s="113"/>
      <c r="Q48" s="113"/>
      <c r="R48" s="47"/>
      <c r="S48" s="77">
        <f t="shared" ref="S48" si="18">IF((N48-W48)&gt;=0,W48,N48)</f>
        <v>0</v>
      </c>
      <c r="T48" s="78"/>
      <c r="U48" s="50"/>
      <c r="V48" s="172"/>
      <c r="W48" s="163"/>
    </row>
    <row r="49" spans="1:23" ht="12" customHeight="1" thickBot="1" x14ac:dyDescent="0.25">
      <c r="A49" s="7"/>
      <c r="B49" s="118"/>
      <c r="C49" s="118"/>
      <c r="D49" s="169"/>
      <c r="E49" s="170"/>
      <c r="F49" s="171"/>
      <c r="G49" s="45" t="s">
        <v>1</v>
      </c>
      <c r="H49" s="81" t="s">
        <v>3</v>
      </c>
      <c r="I49" s="81"/>
      <c r="J49" s="81"/>
      <c r="K49" s="42" t="s">
        <v>1</v>
      </c>
      <c r="L49" s="75" t="s">
        <v>4</v>
      </c>
      <c r="M49" s="76"/>
      <c r="N49" s="114"/>
      <c r="O49" s="115"/>
      <c r="P49" s="115"/>
      <c r="Q49" s="115"/>
      <c r="R49" s="48"/>
      <c r="S49" s="79"/>
      <c r="T49" s="80"/>
      <c r="U49" s="51"/>
      <c r="V49" s="172"/>
      <c r="W49" s="163"/>
    </row>
    <row r="50" spans="1:23" ht="12" customHeight="1" thickBot="1" x14ac:dyDescent="0.25">
      <c r="A50" s="7"/>
      <c r="B50" s="118"/>
      <c r="C50" s="118"/>
      <c r="D50" s="119"/>
      <c r="E50" s="168"/>
      <c r="F50" s="120"/>
      <c r="G50" s="46" t="s">
        <v>1</v>
      </c>
      <c r="H50" s="82" t="s">
        <v>5</v>
      </c>
      <c r="I50" s="82"/>
      <c r="J50" s="82"/>
      <c r="K50" s="43" t="s">
        <v>1</v>
      </c>
      <c r="L50" s="73" t="s">
        <v>2</v>
      </c>
      <c r="M50" s="74"/>
      <c r="N50" s="112"/>
      <c r="O50" s="113"/>
      <c r="P50" s="113"/>
      <c r="Q50" s="113"/>
      <c r="R50" s="47"/>
      <c r="S50" s="77">
        <f t="shared" ref="S50" si="19">IF((N50-W50)&gt;=0,W50,N50)</f>
        <v>0</v>
      </c>
      <c r="T50" s="78"/>
      <c r="U50" s="50"/>
      <c r="V50" s="172"/>
      <c r="W50" s="163"/>
    </row>
    <row r="51" spans="1:23" ht="12" customHeight="1" thickBot="1" x14ac:dyDescent="0.25">
      <c r="A51" s="7"/>
      <c r="B51" s="118"/>
      <c r="C51" s="118"/>
      <c r="D51" s="169"/>
      <c r="E51" s="170"/>
      <c r="F51" s="171"/>
      <c r="G51" s="45" t="s">
        <v>1</v>
      </c>
      <c r="H51" s="81" t="s">
        <v>3</v>
      </c>
      <c r="I51" s="81"/>
      <c r="J51" s="81"/>
      <c r="K51" s="42" t="s">
        <v>1</v>
      </c>
      <c r="L51" s="75" t="s">
        <v>4</v>
      </c>
      <c r="M51" s="76"/>
      <c r="N51" s="114"/>
      <c r="O51" s="115"/>
      <c r="P51" s="115"/>
      <c r="Q51" s="115"/>
      <c r="R51" s="48"/>
      <c r="S51" s="79"/>
      <c r="T51" s="80"/>
      <c r="U51" s="51"/>
      <c r="V51" s="172"/>
      <c r="W51" s="163"/>
    </row>
    <row r="52" spans="1:23" ht="12" customHeight="1" thickBot="1" x14ac:dyDescent="0.25">
      <c r="A52" s="7"/>
      <c r="B52" s="118"/>
      <c r="C52" s="118"/>
      <c r="D52" s="119"/>
      <c r="E52" s="168"/>
      <c r="F52" s="120"/>
      <c r="G52" s="46" t="s">
        <v>1</v>
      </c>
      <c r="H52" s="82" t="s">
        <v>5</v>
      </c>
      <c r="I52" s="82"/>
      <c r="J52" s="82"/>
      <c r="K52" s="43" t="s">
        <v>1</v>
      </c>
      <c r="L52" s="73" t="s">
        <v>2</v>
      </c>
      <c r="M52" s="74"/>
      <c r="N52" s="112"/>
      <c r="O52" s="113"/>
      <c r="P52" s="113"/>
      <c r="Q52" s="113"/>
      <c r="R52" s="47"/>
      <c r="S52" s="77">
        <f t="shared" ref="S52" si="20">IF((N52-W52)&gt;=0,W52,N52)</f>
        <v>0</v>
      </c>
      <c r="T52" s="78"/>
      <c r="U52" s="50"/>
      <c r="V52" s="172"/>
      <c r="W52" s="163"/>
    </row>
    <row r="53" spans="1:23" ht="12" customHeight="1" thickBot="1" x14ac:dyDescent="0.25">
      <c r="A53" s="7"/>
      <c r="B53" s="118"/>
      <c r="C53" s="118"/>
      <c r="D53" s="169"/>
      <c r="E53" s="170"/>
      <c r="F53" s="171"/>
      <c r="G53" s="45" t="s">
        <v>1</v>
      </c>
      <c r="H53" s="81" t="s">
        <v>3</v>
      </c>
      <c r="I53" s="81"/>
      <c r="J53" s="81"/>
      <c r="K53" s="42" t="s">
        <v>1</v>
      </c>
      <c r="L53" s="75" t="s">
        <v>4</v>
      </c>
      <c r="M53" s="76"/>
      <c r="N53" s="114"/>
      <c r="O53" s="115"/>
      <c r="P53" s="115"/>
      <c r="Q53" s="115"/>
      <c r="R53" s="48"/>
      <c r="S53" s="79"/>
      <c r="T53" s="80"/>
      <c r="U53" s="51"/>
      <c r="V53" s="172"/>
      <c r="W53" s="163"/>
    </row>
    <row r="54" spans="1:23" ht="12" customHeight="1" thickBot="1" x14ac:dyDescent="0.25">
      <c r="A54" s="12"/>
      <c r="B54" s="118"/>
      <c r="C54" s="118"/>
      <c r="D54" s="119"/>
      <c r="E54" s="168"/>
      <c r="F54" s="120"/>
      <c r="G54" s="46" t="s">
        <v>1</v>
      </c>
      <c r="H54" s="82" t="s">
        <v>5</v>
      </c>
      <c r="I54" s="82"/>
      <c r="J54" s="82"/>
      <c r="K54" s="43" t="s">
        <v>1</v>
      </c>
      <c r="L54" s="73" t="s">
        <v>2</v>
      </c>
      <c r="M54" s="74"/>
      <c r="N54" s="112"/>
      <c r="O54" s="113"/>
      <c r="P54" s="113"/>
      <c r="Q54" s="113"/>
      <c r="R54" s="47"/>
      <c r="S54" s="77">
        <f t="shared" ref="S54" si="21">IF((N54-W54)&gt;=0,W54,N54)</f>
        <v>0</v>
      </c>
      <c r="T54" s="78"/>
      <c r="U54" s="50"/>
      <c r="V54" s="172"/>
      <c r="W54" s="163"/>
    </row>
    <row r="55" spans="1:23" ht="12" customHeight="1" thickBot="1" x14ac:dyDescent="0.25">
      <c r="A55" s="12"/>
      <c r="B55" s="118"/>
      <c r="C55" s="118"/>
      <c r="D55" s="169"/>
      <c r="E55" s="170"/>
      <c r="F55" s="171"/>
      <c r="G55" s="45" t="s">
        <v>1</v>
      </c>
      <c r="H55" s="81" t="s">
        <v>3</v>
      </c>
      <c r="I55" s="81"/>
      <c r="J55" s="81"/>
      <c r="K55" s="42" t="s">
        <v>1</v>
      </c>
      <c r="L55" s="75" t="s">
        <v>4</v>
      </c>
      <c r="M55" s="76"/>
      <c r="N55" s="114"/>
      <c r="O55" s="115"/>
      <c r="P55" s="115"/>
      <c r="Q55" s="115"/>
      <c r="R55" s="48"/>
      <c r="S55" s="79"/>
      <c r="T55" s="80"/>
      <c r="U55" s="51"/>
      <c r="V55" s="172"/>
      <c r="W55" s="163"/>
    </row>
    <row r="56" spans="1:23" ht="12" customHeight="1" thickBot="1" x14ac:dyDescent="0.25">
      <c r="A56" s="7"/>
      <c r="B56" s="118"/>
      <c r="C56" s="118"/>
      <c r="D56" s="119"/>
      <c r="E56" s="168"/>
      <c r="F56" s="120"/>
      <c r="G56" s="46" t="s">
        <v>1</v>
      </c>
      <c r="H56" s="82" t="s">
        <v>5</v>
      </c>
      <c r="I56" s="82"/>
      <c r="J56" s="82"/>
      <c r="K56" s="43" t="s">
        <v>1</v>
      </c>
      <c r="L56" s="73" t="s">
        <v>2</v>
      </c>
      <c r="M56" s="74"/>
      <c r="N56" s="112"/>
      <c r="O56" s="113"/>
      <c r="P56" s="113"/>
      <c r="Q56" s="113"/>
      <c r="R56" s="47"/>
      <c r="S56" s="77">
        <f t="shared" ref="S56" si="22">IF((N56-W56)&gt;=0,W56,N56)</f>
        <v>0</v>
      </c>
      <c r="T56" s="78"/>
      <c r="U56" s="50"/>
      <c r="V56" s="172"/>
      <c r="W56" s="163"/>
    </row>
    <row r="57" spans="1:23" ht="12" customHeight="1" thickBot="1" x14ac:dyDescent="0.25">
      <c r="A57" s="7"/>
      <c r="B57" s="118"/>
      <c r="C57" s="118"/>
      <c r="D57" s="169"/>
      <c r="E57" s="170"/>
      <c r="F57" s="171"/>
      <c r="G57" s="45" t="s">
        <v>1</v>
      </c>
      <c r="H57" s="81" t="s">
        <v>3</v>
      </c>
      <c r="I57" s="81"/>
      <c r="J57" s="81"/>
      <c r="K57" s="42" t="s">
        <v>1</v>
      </c>
      <c r="L57" s="75" t="s">
        <v>4</v>
      </c>
      <c r="M57" s="76"/>
      <c r="N57" s="114"/>
      <c r="O57" s="115"/>
      <c r="P57" s="115"/>
      <c r="Q57" s="115"/>
      <c r="R57" s="48"/>
      <c r="S57" s="79"/>
      <c r="T57" s="80"/>
      <c r="U57" s="51"/>
      <c r="V57" s="172"/>
      <c r="W57" s="163"/>
    </row>
    <row r="58" spans="1:23" ht="12" customHeight="1" thickBot="1" x14ac:dyDescent="0.25">
      <c r="A58" s="7"/>
      <c r="B58" s="119"/>
      <c r="C58" s="120"/>
      <c r="D58" s="119"/>
      <c r="E58" s="168"/>
      <c r="F58" s="120"/>
      <c r="G58" s="46" t="s">
        <v>1</v>
      </c>
      <c r="H58" s="82" t="s">
        <v>5</v>
      </c>
      <c r="I58" s="82"/>
      <c r="J58" s="82"/>
      <c r="K58" s="43" t="s">
        <v>1</v>
      </c>
      <c r="L58" s="73" t="s">
        <v>2</v>
      </c>
      <c r="M58" s="74"/>
      <c r="N58" s="112"/>
      <c r="O58" s="113"/>
      <c r="P58" s="113"/>
      <c r="Q58" s="113"/>
      <c r="R58" s="47"/>
      <c r="S58" s="77">
        <f t="shared" ref="S58" si="23">IF((N58-W58)&gt;=0,W58,N58)</f>
        <v>0</v>
      </c>
      <c r="T58" s="78"/>
      <c r="U58" s="50"/>
      <c r="V58" s="172"/>
      <c r="W58" s="163"/>
    </row>
    <row r="59" spans="1:23" ht="12" customHeight="1" thickBot="1" x14ac:dyDescent="0.25">
      <c r="A59" s="7"/>
      <c r="B59" s="121"/>
      <c r="C59" s="122"/>
      <c r="D59" s="121"/>
      <c r="E59" s="182"/>
      <c r="F59" s="122"/>
      <c r="G59" s="44" t="s">
        <v>1</v>
      </c>
      <c r="H59" s="123" t="s">
        <v>3</v>
      </c>
      <c r="I59" s="123"/>
      <c r="J59" s="123"/>
      <c r="K59" s="41" t="s">
        <v>1</v>
      </c>
      <c r="L59" s="124" t="s">
        <v>4</v>
      </c>
      <c r="M59" s="125"/>
      <c r="N59" s="114"/>
      <c r="O59" s="115"/>
      <c r="P59" s="115"/>
      <c r="Q59" s="115"/>
      <c r="R59" s="49"/>
      <c r="S59" s="79"/>
      <c r="T59" s="80"/>
      <c r="U59" s="52"/>
      <c r="V59" s="172"/>
      <c r="W59" s="163"/>
    </row>
    <row r="60" spans="1:23" ht="26.4" customHeight="1" thickTop="1" x14ac:dyDescent="0.2">
      <c r="A60" s="7"/>
      <c r="B60" s="128" t="s">
        <v>42</v>
      </c>
      <c r="C60" s="129"/>
      <c r="D60" s="129"/>
      <c r="E60" s="129"/>
      <c r="F60" s="129"/>
      <c r="G60" s="129"/>
      <c r="H60" s="129"/>
      <c r="I60" s="129"/>
      <c r="J60" s="129"/>
      <c r="K60" s="129"/>
      <c r="L60" s="129"/>
      <c r="M60" s="130"/>
      <c r="N60" s="178">
        <f>SUM(N10:Q59)</f>
        <v>0</v>
      </c>
      <c r="O60" s="179"/>
      <c r="P60" s="179"/>
      <c r="Q60" s="179"/>
      <c r="R60" s="40"/>
      <c r="S60" s="180">
        <f>SUM(S10:T59)</f>
        <v>0</v>
      </c>
      <c r="T60" s="181"/>
      <c r="U60" s="40"/>
      <c r="V60" s="172"/>
    </row>
  </sheetData>
  <sheetProtection algorithmName="SHA-512" hashValue="EIXHzhU91MdK1iL2Wv3ENK0szot8k1iYMkN+s9wCRXX8TFng69DAlHZ9aiYuEyXVZ76DW50wCckdvDe98bDzlQ==" saltValue="+Zgm6QjPbDD1dBWmIQwgbQ==" spinCount="100000" sheet="1" objects="1" scenario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400-000000000000}">
      <formula1>"□,☑"</formula1>
    </dataValidation>
  </dataValidations>
  <pageMargins left="0.51181102362204722" right="0.19685039370078741" top="0.39370078740157483" bottom="0.23622047244094491" header="0.31496062992125984" footer="0.1968503937007874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0"/>
  <sheetViews>
    <sheetView zoomScaleNormal="100" zoomScaleSheetLayoutView="100" workbookViewId="0">
      <selection activeCell="W12" sqref="W12:W13"/>
    </sheetView>
  </sheetViews>
  <sheetFormatPr defaultColWidth="9" defaultRowHeight="13.2" x14ac:dyDescent="0.2"/>
  <cols>
    <col min="1" max="1" width="2.6640625" style="1" customWidth="1"/>
    <col min="2" max="2" width="7.109375" style="1" customWidth="1"/>
    <col min="3" max="3" width="9.109375" style="1" customWidth="1"/>
    <col min="4" max="4" width="5.33203125" style="1" customWidth="1"/>
    <col min="5" max="5" width="7.44140625" style="1" customWidth="1"/>
    <col min="6" max="6" width="5.77734375" style="1" customWidth="1"/>
    <col min="7" max="7" width="3" style="2" customWidth="1"/>
    <col min="8" max="8" width="2.88671875" style="1" customWidth="1"/>
    <col min="9" max="9" width="3.33203125" style="1" customWidth="1"/>
    <col min="10" max="10" width="1.77734375" style="1" customWidth="1"/>
    <col min="11" max="11" width="3" style="2" customWidth="1"/>
    <col min="12" max="12" width="7.88671875" style="1" customWidth="1"/>
    <col min="13" max="14" width="3" style="1" customWidth="1"/>
    <col min="15" max="15" width="5.6640625" style="1" customWidth="1"/>
    <col min="16" max="16" width="2.6640625" style="1" customWidth="1"/>
    <col min="17" max="17" width="2.44140625" style="1" customWidth="1"/>
    <col min="18" max="18" width="2.21875" style="1" customWidth="1"/>
    <col min="19" max="19" width="3" style="1" customWidth="1"/>
    <col min="20" max="20" width="10.77734375" style="1" customWidth="1"/>
    <col min="21" max="21" width="2.21875" style="1" customWidth="1"/>
    <col min="22" max="22" width="3.88671875" style="1" customWidth="1"/>
    <col min="23" max="23" width="13.8867187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83" t="str">
        <f>IF(医療費控除の明細書!D3="","",医療費控除の明細書!D3)</f>
        <v/>
      </c>
      <c r="D2" s="183"/>
      <c r="E2" s="62" t="s">
        <v>51</v>
      </c>
      <c r="F2" s="62"/>
      <c r="G2" s="19"/>
      <c r="H2" s="19"/>
      <c r="I2" s="19"/>
      <c r="J2" s="19"/>
      <c r="K2" s="19"/>
      <c r="L2" s="19"/>
      <c r="M2" s="19"/>
      <c r="N2" s="19"/>
      <c r="O2" s="19"/>
      <c r="P2" s="19"/>
      <c r="Q2" s="19"/>
      <c r="R2" s="19"/>
      <c r="S2" s="19"/>
      <c r="T2" s="19"/>
      <c r="U2" s="19"/>
      <c r="V2" s="19"/>
    </row>
    <row r="3" spans="1:26" ht="15" customHeight="1" x14ac:dyDescent="0.2">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41</v>
      </c>
      <c r="C8" s="31"/>
      <c r="D8" s="31"/>
      <c r="E8" s="31"/>
      <c r="F8" s="18"/>
      <c r="G8" s="56"/>
      <c r="H8" s="56"/>
      <c r="I8" s="56"/>
      <c r="J8" s="56"/>
      <c r="K8" s="56"/>
      <c r="L8" s="56"/>
      <c r="M8" s="56"/>
      <c r="N8" s="56"/>
      <c r="O8" s="56"/>
      <c r="P8" s="56"/>
      <c r="Q8" s="56"/>
      <c r="R8" s="56"/>
      <c r="S8" s="56"/>
      <c r="T8" s="57"/>
      <c r="U8" s="57"/>
      <c r="V8" s="172" t="s">
        <v>61</v>
      </c>
    </row>
    <row r="9" spans="1:26" ht="30" customHeight="1" thickBot="1" x14ac:dyDescent="0.25">
      <c r="A9" s="7"/>
      <c r="B9" s="95" t="s">
        <v>24</v>
      </c>
      <c r="C9" s="97"/>
      <c r="D9" s="95" t="s">
        <v>25</v>
      </c>
      <c r="E9" s="96"/>
      <c r="F9" s="97"/>
      <c r="G9" s="95" t="s">
        <v>17</v>
      </c>
      <c r="H9" s="96"/>
      <c r="I9" s="96"/>
      <c r="J9" s="96"/>
      <c r="K9" s="96"/>
      <c r="L9" s="96"/>
      <c r="M9" s="97"/>
      <c r="N9" s="22" t="s">
        <v>32</v>
      </c>
      <c r="O9" s="96" t="s">
        <v>47</v>
      </c>
      <c r="P9" s="96"/>
      <c r="Q9" s="96"/>
      <c r="R9" s="97"/>
      <c r="S9" s="22" t="s">
        <v>33</v>
      </c>
      <c r="T9" s="144" t="s">
        <v>63</v>
      </c>
      <c r="U9" s="145"/>
      <c r="V9" s="172"/>
      <c r="W9" s="63" t="s">
        <v>54</v>
      </c>
      <c r="X9" s="3"/>
    </row>
    <row r="10" spans="1:26" ht="12" customHeight="1" thickBot="1" x14ac:dyDescent="0.25">
      <c r="A10" s="12"/>
      <c r="B10" s="118"/>
      <c r="C10" s="118"/>
      <c r="D10" s="119"/>
      <c r="E10" s="168"/>
      <c r="F10" s="120"/>
      <c r="G10" s="44" t="s">
        <v>18</v>
      </c>
      <c r="H10" s="82" t="s">
        <v>5</v>
      </c>
      <c r="I10" s="82"/>
      <c r="J10" s="82"/>
      <c r="K10" s="41" t="s">
        <v>18</v>
      </c>
      <c r="L10" s="73" t="s">
        <v>2</v>
      </c>
      <c r="M10" s="74"/>
      <c r="N10" s="112"/>
      <c r="O10" s="113"/>
      <c r="P10" s="113"/>
      <c r="Q10" s="113"/>
      <c r="R10" s="102" t="s">
        <v>28</v>
      </c>
      <c r="S10" s="77">
        <f>IF((N10-W10)&gt;=0,W10,N10)</f>
        <v>0</v>
      </c>
      <c r="T10" s="78"/>
      <c r="U10" s="176" t="s">
        <v>28</v>
      </c>
      <c r="V10" s="172"/>
      <c r="W10" s="163"/>
    </row>
    <row r="11" spans="1:26" ht="12" customHeight="1" thickBot="1" x14ac:dyDescent="0.25">
      <c r="A11" s="12"/>
      <c r="B11" s="118"/>
      <c r="C11" s="118"/>
      <c r="D11" s="169"/>
      <c r="E11" s="170"/>
      <c r="F11" s="171"/>
      <c r="G11" s="45" t="s">
        <v>18</v>
      </c>
      <c r="H11" s="81" t="s">
        <v>3</v>
      </c>
      <c r="I11" s="81"/>
      <c r="J11" s="81"/>
      <c r="K11" s="42" t="s">
        <v>18</v>
      </c>
      <c r="L11" s="75" t="s">
        <v>4</v>
      </c>
      <c r="M11" s="76"/>
      <c r="N11" s="114"/>
      <c r="O11" s="115"/>
      <c r="P11" s="115"/>
      <c r="Q11" s="115"/>
      <c r="R11" s="103"/>
      <c r="S11" s="79"/>
      <c r="T11" s="80"/>
      <c r="U11" s="177"/>
      <c r="V11" s="172"/>
      <c r="W11" s="163"/>
      <c r="Z11" s="6"/>
    </row>
    <row r="12" spans="1:26" ht="12" customHeight="1" thickBot="1" x14ac:dyDescent="0.25">
      <c r="A12" s="7"/>
      <c r="B12" s="118"/>
      <c r="C12" s="118"/>
      <c r="D12" s="119"/>
      <c r="E12" s="168"/>
      <c r="F12" s="120"/>
      <c r="G12" s="46" t="s">
        <v>1</v>
      </c>
      <c r="H12" s="82" t="s">
        <v>5</v>
      </c>
      <c r="I12" s="82"/>
      <c r="J12" s="82"/>
      <c r="K12" s="43" t="s">
        <v>18</v>
      </c>
      <c r="L12" s="73" t="s">
        <v>2</v>
      </c>
      <c r="M12" s="74"/>
      <c r="N12" s="112"/>
      <c r="O12" s="113"/>
      <c r="P12" s="113"/>
      <c r="Q12" s="113"/>
      <c r="R12" s="47"/>
      <c r="S12" s="77">
        <f t="shared" ref="S12" si="0">IF((N12-W12)&gt;=0,W12,N12)</f>
        <v>0</v>
      </c>
      <c r="T12" s="78"/>
      <c r="U12" s="50"/>
      <c r="V12" s="172"/>
      <c r="W12" s="163"/>
    </row>
    <row r="13" spans="1:26" ht="12" customHeight="1" thickBot="1" x14ac:dyDescent="0.25">
      <c r="A13" s="7"/>
      <c r="B13" s="118"/>
      <c r="C13" s="118"/>
      <c r="D13" s="169"/>
      <c r="E13" s="170"/>
      <c r="F13" s="171"/>
      <c r="G13" s="45" t="s">
        <v>1</v>
      </c>
      <c r="H13" s="81" t="s">
        <v>3</v>
      </c>
      <c r="I13" s="81"/>
      <c r="J13" s="81"/>
      <c r="K13" s="42" t="s">
        <v>1</v>
      </c>
      <c r="L13" s="75" t="s">
        <v>4</v>
      </c>
      <c r="M13" s="76"/>
      <c r="N13" s="114"/>
      <c r="O13" s="115"/>
      <c r="P13" s="115"/>
      <c r="Q13" s="115"/>
      <c r="R13" s="48"/>
      <c r="S13" s="79"/>
      <c r="T13" s="80"/>
      <c r="U13" s="51"/>
      <c r="V13" s="172"/>
      <c r="W13" s="163"/>
    </row>
    <row r="14" spans="1:26" ht="12" customHeight="1" thickBot="1" x14ac:dyDescent="0.25">
      <c r="A14" s="7"/>
      <c r="B14" s="118"/>
      <c r="C14" s="118"/>
      <c r="D14" s="119"/>
      <c r="E14" s="168"/>
      <c r="F14" s="120"/>
      <c r="G14" s="46" t="s">
        <v>1</v>
      </c>
      <c r="H14" s="82" t="s">
        <v>5</v>
      </c>
      <c r="I14" s="82"/>
      <c r="J14" s="82"/>
      <c r="K14" s="43" t="s">
        <v>1</v>
      </c>
      <c r="L14" s="73" t="s">
        <v>2</v>
      </c>
      <c r="M14" s="74"/>
      <c r="N14" s="112"/>
      <c r="O14" s="113"/>
      <c r="P14" s="113"/>
      <c r="Q14" s="113"/>
      <c r="R14" s="47"/>
      <c r="S14" s="77">
        <f t="shared" ref="S14" si="1">IF((N14-W14)&gt;=0,W14,N14)</f>
        <v>0</v>
      </c>
      <c r="T14" s="78"/>
      <c r="U14" s="50"/>
      <c r="V14" s="172"/>
      <c r="W14" s="163"/>
    </row>
    <row r="15" spans="1:26" ht="12" customHeight="1" thickBot="1" x14ac:dyDescent="0.25">
      <c r="A15" s="7"/>
      <c r="B15" s="118"/>
      <c r="C15" s="118"/>
      <c r="D15" s="169"/>
      <c r="E15" s="170"/>
      <c r="F15" s="171"/>
      <c r="G15" s="45" t="s">
        <v>1</v>
      </c>
      <c r="H15" s="81" t="s">
        <v>3</v>
      </c>
      <c r="I15" s="81"/>
      <c r="J15" s="81"/>
      <c r="K15" s="42" t="s">
        <v>1</v>
      </c>
      <c r="L15" s="75" t="s">
        <v>4</v>
      </c>
      <c r="M15" s="76"/>
      <c r="N15" s="114"/>
      <c r="O15" s="115"/>
      <c r="P15" s="115"/>
      <c r="Q15" s="115"/>
      <c r="R15" s="48"/>
      <c r="S15" s="79"/>
      <c r="T15" s="80"/>
      <c r="U15" s="51"/>
      <c r="V15" s="172"/>
      <c r="W15" s="163"/>
    </row>
    <row r="16" spans="1:26" ht="12" customHeight="1" thickBot="1" x14ac:dyDescent="0.25">
      <c r="A16" s="7"/>
      <c r="B16" s="118"/>
      <c r="C16" s="118"/>
      <c r="D16" s="119"/>
      <c r="E16" s="168"/>
      <c r="F16" s="120"/>
      <c r="G16" s="46" t="s">
        <v>1</v>
      </c>
      <c r="H16" s="82" t="s">
        <v>5</v>
      </c>
      <c r="I16" s="82"/>
      <c r="J16" s="82"/>
      <c r="K16" s="43" t="s">
        <v>1</v>
      </c>
      <c r="L16" s="73" t="s">
        <v>2</v>
      </c>
      <c r="M16" s="74"/>
      <c r="N16" s="112"/>
      <c r="O16" s="113"/>
      <c r="P16" s="113"/>
      <c r="Q16" s="113"/>
      <c r="R16" s="47"/>
      <c r="S16" s="77">
        <f t="shared" ref="S16" si="2">IF((N16-W16)&gt;=0,W16,N16)</f>
        <v>0</v>
      </c>
      <c r="T16" s="78"/>
      <c r="U16" s="50"/>
      <c r="V16" s="172"/>
      <c r="W16" s="163"/>
    </row>
    <row r="17" spans="1:23" ht="12" customHeight="1" thickBot="1" x14ac:dyDescent="0.25">
      <c r="A17" s="7"/>
      <c r="B17" s="118"/>
      <c r="C17" s="118"/>
      <c r="D17" s="169"/>
      <c r="E17" s="170"/>
      <c r="F17" s="171"/>
      <c r="G17" s="45" t="s">
        <v>1</v>
      </c>
      <c r="H17" s="81" t="s">
        <v>3</v>
      </c>
      <c r="I17" s="81"/>
      <c r="J17" s="81"/>
      <c r="K17" s="42" t="s">
        <v>1</v>
      </c>
      <c r="L17" s="75" t="s">
        <v>4</v>
      </c>
      <c r="M17" s="76"/>
      <c r="N17" s="114"/>
      <c r="O17" s="115"/>
      <c r="P17" s="115"/>
      <c r="Q17" s="115"/>
      <c r="R17" s="48"/>
      <c r="S17" s="79"/>
      <c r="T17" s="80"/>
      <c r="U17" s="51"/>
      <c r="V17" s="172"/>
      <c r="W17" s="163"/>
    </row>
    <row r="18" spans="1:23" ht="12" customHeight="1" thickBot="1" x14ac:dyDescent="0.25">
      <c r="A18" s="7"/>
      <c r="B18" s="118"/>
      <c r="C18" s="118"/>
      <c r="D18" s="119"/>
      <c r="E18" s="168"/>
      <c r="F18" s="120"/>
      <c r="G18" s="46" t="s">
        <v>1</v>
      </c>
      <c r="H18" s="82" t="s">
        <v>5</v>
      </c>
      <c r="I18" s="82"/>
      <c r="J18" s="82"/>
      <c r="K18" s="43" t="s">
        <v>1</v>
      </c>
      <c r="L18" s="73" t="s">
        <v>2</v>
      </c>
      <c r="M18" s="74"/>
      <c r="N18" s="112"/>
      <c r="O18" s="113"/>
      <c r="P18" s="113"/>
      <c r="Q18" s="113"/>
      <c r="R18" s="47"/>
      <c r="S18" s="77">
        <f t="shared" ref="S18" si="3">IF((N18-W18)&gt;=0,W18,N18)</f>
        <v>0</v>
      </c>
      <c r="T18" s="78"/>
      <c r="U18" s="50"/>
      <c r="V18" s="172"/>
      <c r="W18" s="163"/>
    </row>
    <row r="19" spans="1:23" ht="12" customHeight="1" thickBot="1" x14ac:dyDescent="0.25">
      <c r="A19" s="7"/>
      <c r="B19" s="118"/>
      <c r="C19" s="118"/>
      <c r="D19" s="169"/>
      <c r="E19" s="170"/>
      <c r="F19" s="171"/>
      <c r="G19" s="45" t="s">
        <v>1</v>
      </c>
      <c r="H19" s="81" t="s">
        <v>3</v>
      </c>
      <c r="I19" s="81"/>
      <c r="J19" s="81"/>
      <c r="K19" s="42" t="s">
        <v>1</v>
      </c>
      <c r="L19" s="75" t="s">
        <v>4</v>
      </c>
      <c r="M19" s="76"/>
      <c r="N19" s="114"/>
      <c r="O19" s="115"/>
      <c r="P19" s="115"/>
      <c r="Q19" s="115"/>
      <c r="R19" s="48"/>
      <c r="S19" s="79"/>
      <c r="T19" s="80"/>
      <c r="U19" s="51"/>
      <c r="V19" s="172"/>
      <c r="W19" s="163"/>
    </row>
    <row r="20" spans="1:23" ht="12" customHeight="1" thickBot="1" x14ac:dyDescent="0.25">
      <c r="A20" s="7"/>
      <c r="B20" s="118"/>
      <c r="C20" s="118"/>
      <c r="D20" s="119"/>
      <c r="E20" s="168"/>
      <c r="F20" s="120"/>
      <c r="G20" s="46" t="s">
        <v>1</v>
      </c>
      <c r="H20" s="82" t="s">
        <v>5</v>
      </c>
      <c r="I20" s="82"/>
      <c r="J20" s="82"/>
      <c r="K20" s="43" t="s">
        <v>1</v>
      </c>
      <c r="L20" s="73" t="s">
        <v>2</v>
      </c>
      <c r="M20" s="74"/>
      <c r="N20" s="112"/>
      <c r="O20" s="113"/>
      <c r="P20" s="113"/>
      <c r="Q20" s="113"/>
      <c r="R20" s="47"/>
      <c r="S20" s="77">
        <f t="shared" ref="S20" si="4">IF((N20-W20)&gt;=0,W20,N20)</f>
        <v>0</v>
      </c>
      <c r="T20" s="78"/>
      <c r="U20" s="50"/>
      <c r="V20" s="172"/>
      <c r="W20" s="163"/>
    </row>
    <row r="21" spans="1:23" ht="12" customHeight="1" thickBot="1" x14ac:dyDescent="0.25">
      <c r="A21" s="7"/>
      <c r="B21" s="118"/>
      <c r="C21" s="118"/>
      <c r="D21" s="169"/>
      <c r="E21" s="170"/>
      <c r="F21" s="171"/>
      <c r="G21" s="45" t="s">
        <v>1</v>
      </c>
      <c r="H21" s="81" t="s">
        <v>3</v>
      </c>
      <c r="I21" s="81"/>
      <c r="J21" s="81"/>
      <c r="K21" s="42" t="s">
        <v>1</v>
      </c>
      <c r="L21" s="75" t="s">
        <v>4</v>
      </c>
      <c r="M21" s="76"/>
      <c r="N21" s="114"/>
      <c r="O21" s="115"/>
      <c r="P21" s="115"/>
      <c r="Q21" s="115"/>
      <c r="R21" s="48"/>
      <c r="S21" s="79"/>
      <c r="T21" s="80"/>
      <c r="U21" s="51"/>
      <c r="V21" s="172"/>
      <c r="W21" s="163"/>
    </row>
    <row r="22" spans="1:23" ht="12" customHeight="1" thickBot="1" x14ac:dyDescent="0.25">
      <c r="A22" s="7"/>
      <c r="B22" s="118"/>
      <c r="C22" s="118"/>
      <c r="D22" s="119"/>
      <c r="E22" s="168"/>
      <c r="F22" s="120"/>
      <c r="G22" s="46" t="s">
        <v>1</v>
      </c>
      <c r="H22" s="82" t="s">
        <v>5</v>
      </c>
      <c r="I22" s="82"/>
      <c r="J22" s="82"/>
      <c r="K22" s="43" t="s">
        <v>1</v>
      </c>
      <c r="L22" s="73" t="s">
        <v>2</v>
      </c>
      <c r="M22" s="74"/>
      <c r="N22" s="112"/>
      <c r="O22" s="113"/>
      <c r="P22" s="113"/>
      <c r="Q22" s="113"/>
      <c r="R22" s="47"/>
      <c r="S22" s="77">
        <f t="shared" ref="S22" si="5">IF((N22-W22)&gt;=0,W22,N22)</f>
        <v>0</v>
      </c>
      <c r="T22" s="78"/>
      <c r="U22" s="50"/>
      <c r="V22" s="172"/>
      <c r="W22" s="163"/>
    </row>
    <row r="23" spans="1:23" ht="12" customHeight="1" thickBot="1" x14ac:dyDescent="0.25">
      <c r="A23" s="7"/>
      <c r="B23" s="118"/>
      <c r="C23" s="118"/>
      <c r="D23" s="169"/>
      <c r="E23" s="170"/>
      <c r="F23" s="171"/>
      <c r="G23" s="45" t="s">
        <v>1</v>
      </c>
      <c r="H23" s="81" t="s">
        <v>3</v>
      </c>
      <c r="I23" s="81"/>
      <c r="J23" s="81"/>
      <c r="K23" s="42" t="s">
        <v>1</v>
      </c>
      <c r="L23" s="75" t="s">
        <v>4</v>
      </c>
      <c r="M23" s="76"/>
      <c r="N23" s="114"/>
      <c r="O23" s="115"/>
      <c r="P23" s="115"/>
      <c r="Q23" s="115"/>
      <c r="R23" s="48"/>
      <c r="S23" s="79"/>
      <c r="T23" s="80"/>
      <c r="U23" s="51"/>
      <c r="V23" s="172"/>
      <c r="W23" s="163"/>
    </row>
    <row r="24" spans="1:23" ht="12" customHeight="1" thickBot="1" x14ac:dyDescent="0.25">
      <c r="A24" s="7"/>
      <c r="B24" s="118"/>
      <c r="C24" s="118"/>
      <c r="D24" s="119"/>
      <c r="E24" s="168"/>
      <c r="F24" s="120"/>
      <c r="G24" s="46" t="s">
        <v>1</v>
      </c>
      <c r="H24" s="82" t="s">
        <v>5</v>
      </c>
      <c r="I24" s="82"/>
      <c r="J24" s="82"/>
      <c r="K24" s="43" t="s">
        <v>1</v>
      </c>
      <c r="L24" s="73" t="s">
        <v>2</v>
      </c>
      <c r="M24" s="74"/>
      <c r="N24" s="112"/>
      <c r="O24" s="113"/>
      <c r="P24" s="113"/>
      <c r="Q24" s="113"/>
      <c r="R24" s="47"/>
      <c r="S24" s="77">
        <f t="shared" ref="S24" si="6">IF((N24-W24)&gt;=0,W24,N24)</f>
        <v>0</v>
      </c>
      <c r="T24" s="78"/>
      <c r="U24" s="50"/>
      <c r="V24" s="172"/>
      <c r="W24" s="163"/>
    </row>
    <row r="25" spans="1:23" ht="12" customHeight="1" thickBot="1" x14ac:dyDescent="0.25">
      <c r="A25" s="7"/>
      <c r="B25" s="118"/>
      <c r="C25" s="118"/>
      <c r="D25" s="169"/>
      <c r="E25" s="170"/>
      <c r="F25" s="171"/>
      <c r="G25" s="45" t="s">
        <v>1</v>
      </c>
      <c r="H25" s="81" t="s">
        <v>3</v>
      </c>
      <c r="I25" s="81"/>
      <c r="J25" s="81"/>
      <c r="K25" s="42" t="s">
        <v>1</v>
      </c>
      <c r="L25" s="75" t="s">
        <v>4</v>
      </c>
      <c r="M25" s="76"/>
      <c r="N25" s="114"/>
      <c r="O25" s="115"/>
      <c r="P25" s="115"/>
      <c r="Q25" s="115"/>
      <c r="R25" s="48"/>
      <c r="S25" s="79"/>
      <c r="T25" s="80"/>
      <c r="U25" s="51"/>
      <c r="V25" s="172"/>
      <c r="W25" s="163"/>
    </row>
    <row r="26" spans="1:23" ht="12" customHeight="1" thickBot="1" x14ac:dyDescent="0.25">
      <c r="A26" s="12"/>
      <c r="B26" s="118"/>
      <c r="C26" s="118"/>
      <c r="D26" s="119"/>
      <c r="E26" s="168"/>
      <c r="F26" s="120"/>
      <c r="G26" s="46" t="s">
        <v>1</v>
      </c>
      <c r="H26" s="82" t="s">
        <v>5</v>
      </c>
      <c r="I26" s="82"/>
      <c r="J26" s="82"/>
      <c r="K26" s="43" t="s">
        <v>1</v>
      </c>
      <c r="L26" s="73" t="s">
        <v>2</v>
      </c>
      <c r="M26" s="74"/>
      <c r="N26" s="112"/>
      <c r="O26" s="113"/>
      <c r="P26" s="113"/>
      <c r="Q26" s="113"/>
      <c r="R26" s="47"/>
      <c r="S26" s="77">
        <f t="shared" ref="S26" si="7">IF((N26-W26)&gt;=0,W26,N26)</f>
        <v>0</v>
      </c>
      <c r="T26" s="78"/>
      <c r="U26" s="50"/>
      <c r="V26" s="172"/>
      <c r="W26" s="163"/>
    </row>
    <row r="27" spans="1:23" ht="12" customHeight="1" thickBot="1" x14ac:dyDescent="0.25">
      <c r="A27" s="12"/>
      <c r="B27" s="118"/>
      <c r="C27" s="118"/>
      <c r="D27" s="169"/>
      <c r="E27" s="170"/>
      <c r="F27" s="171"/>
      <c r="G27" s="45" t="s">
        <v>1</v>
      </c>
      <c r="H27" s="81" t="s">
        <v>3</v>
      </c>
      <c r="I27" s="81"/>
      <c r="J27" s="81"/>
      <c r="K27" s="42" t="s">
        <v>1</v>
      </c>
      <c r="L27" s="75" t="s">
        <v>4</v>
      </c>
      <c r="M27" s="76"/>
      <c r="N27" s="114"/>
      <c r="O27" s="115"/>
      <c r="P27" s="115"/>
      <c r="Q27" s="115"/>
      <c r="R27" s="48"/>
      <c r="S27" s="79"/>
      <c r="T27" s="80"/>
      <c r="U27" s="51"/>
      <c r="V27" s="172"/>
      <c r="W27" s="163"/>
    </row>
    <row r="28" spans="1:23" ht="12" customHeight="1" thickBot="1" x14ac:dyDescent="0.25">
      <c r="A28" s="7"/>
      <c r="B28" s="118"/>
      <c r="C28" s="118"/>
      <c r="D28" s="119"/>
      <c r="E28" s="168"/>
      <c r="F28" s="120"/>
      <c r="G28" s="46" t="s">
        <v>1</v>
      </c>
      <c r="H28" s="82" t="s">
        <v>5</v>
      </c>
      <c r="I28" s="82"/>
      <c r="J28" s="82"/>
      <c r="K28" s="43" t="s">
        <v>1</v>
      </c>
      <c r="L28" s="73" t="s">
        <v>2</v>
      </c>
      <c r="M28" s="74"/>
      <c r="N28" s="112"/>
      <c r="O28" s="113"/>
      <c r="P28" s="113"/>
      <c r="Q28" s="113"/>
      <c r="R28" s="47"/>
      <c r="S28" s="77">
        <f t="shared" ref="S28" si="8">IF((N28-W28)&gt;=0,W28,N28)</f>
        <v>0</v>
      </c>
      <c r="T28" s="78"/>
      <c r="U28" s="50"/>
      <c r="V28" s="172"/>
      <c r="W28" s="163"/>
    </row>
    <row r="29" spans="1:23" ht="12" customHeight="1" thickBot="1" x14ac:dyDescent="0.25">
      <c r="A29" s="7"/>
      <c r="B29" s="118"/>
      <c r="C29" s="118"/>
      <c r="D29" s="169"/>
      <c r="E29" s="170"/>
      <c r="F29" s="171"/>
      <c r="G29" s="45" t="s">
        <v>1</v>
      </c>
      <c r="H29" s="81" t="s">
        <v>3</v>
      </c>
      <c r="I29" s="81"/>
      <c r="J29" s="81"/>
      <c r="K29" s="42" t="s">
        <v>1</v>
      </c>
      <c r="L29" s="75" t="s">
        <v>4</v>
      </c>
      <c r="M29" s="76"/>
      <c r="N29" s="114"/>
      <c r="O29" s="115"/>
      <c r="P29" s="115"/>
      <c r="Q29" s="115"/>
      <c r="R29" s="48"/>
      <c r="S29" s="79"/>
      <c r="T29" s="80"/>
      <c r="U29" s="51"/>
      <c r="V29" s="172"/>
      <c r="W29" s="163"/>
    </row>
    <row r="30" spans="1:23" ht="12" customHeight="1" thickBot="1" x14ac:dyDescent="0.25">
      <c r="A30" s="7"/>
      <c r="B30" s="118"/>
      <c r="C30" s="118"/>
      <c r="D30" s="119"/>
      <c r="E30" s="168"/>
      <c r="F30" s="120"/>
      <c r="G30" s="46" t="s">
        <v>1</v>
      </c>
      <c r="H30" s="82" t="s">
        <v>5</v>
      </c>
      <c r="I30" s="82"/>
      <c r="J30" s="82"/>
      <c r="K30" s="43" t="s">
        <v>1</v>
      </c>
      <c r="L30" s="73" t="s">
        <v>2</v>
      </c>
      <c r="M30" s="74"/>
      <c r="N30" s="112"/>
      <c r="O30" s="113"/>
      <c r="P30" s="113"/>
      <c r="Q30" s="113"/>
      <c r="R30" s="47"/>
      <c r="S30" s="77">
        <f t="shared" ref="S30" si="9">IF((N30-W30)&gt;=0,W30,N30)</f>
        <v>0</v>
      </c>
      <c r="T30" s="78"/>
      <c r="U30" s="50"/>
      <c r="V30" s="172"/>
      <c r="W30" s="163"/>
    </row>
    <row r="31" spans="1:23" ht="12" customHeight="1" thickBot="1" x14ac:dyDescent="0.25">
      <c r="A31" s="7"/>
      <c r="B31" s="118"/>
      <c r="C31" s="118"/>
      <c r="D31" s="169"/>
      <c r="E31" s="170"/>
      <c r="F31" s="171"/>
      <c r="G31" s="45" t="s">
        <v>1</v>
      </c>
      <c r="H31" s="81" t="s">
        <v>3</v>
      </c>
      <c r="I31" s="81"/>
      <c r="J31" s="81"/>
      <c r="K31" s="42" t="s">
        <v>1</v>
      </c>
      <c r="L31" s="75" t="s">
        <v>4</v>
      </c>
      <c r="M31" s="76"/>
      <c r="N31" s="114"/>
      <c r="O31" s="115"/>
      <c r="P31" s="115"/>
      <c r="Q31" s="115"/>
      <c r="R31" s="48"/>
      <c r="S31" s="79"/>
      <c r="T31" s="80"/>
      <c r="U31" s="51"/>
      <c r="V31" s="172"/>
      <c r="W31" s="163"/>
    </row>
    <row r="32" spans="1:23" ht="12" customHeight="1" thickBot="1" x14ac:dyDescent="0.25">
      <c r="A32" s="7"/>
      <c r="B32" s="118"/>
      <c r="C32" s="118"/>
      <c r="D32" s="119"/>
      <c r="E32" s="168"/>
      <c r="F32" s="120"/>
      <c r="G32" s="46" t="s">
        <v>1</v>
      </c>
      <c r="H32" s="82" t="s">
        <v>5</v>
      </c>
      <c r="I32" s="82"/>
      <c r="J32" s="82"/>
      <c r="K32" s="43" t="s">
        <v>1</v>
      </c>
      <c r="L32" s="73" t="s">
        <v>2</v>
      </c>
      <c r="M32" s="74"/>
      <c r="N32" s="112"/>
      <c r="O32" s="113"/>
      <c r="P32" s="113"/>
      <c r="Q32" s="113"/>
      <c r="R32" s="47"/>
      <c r="S32" s="77">
        <f t="shared" ref="S32" si="10">IF((N32-W32)&gt;=0,W32,N32)</f>
        <v>0</v>
      </c>
      <c r="T32" s="78"/>
      <c r="U32" s="50"/>
      <c r="V32" s="172"/>
      <c r="W32" s="163"/>
    </row>
    <row r="33" spans="1:23" ht="12" customHeight="1" thickBot="1" x14ac:dyDescent="0.25">
      <c r="A33" s="7"/>
      <c r="B33" s="118"/>
      <c r="C33" s="118"/>
      <c r="D33" s="169"/>
      <c r="E33" s="170"/>
      <c r="F33" s="171"/>
      <c r="G33" s="45" t="s">
        <v>1</v>
      </c>
      <c r="H33" s="81" t="s">
        <v>3</v>
      </c>
      <c r="I33" s="81"/>
      <c r="J33" s="81"/>
      <c r="K33" s="42" t="s">
        <v>1</v>
      </c>
      <c r="L33" s="75" t="s">
        <v>4</v>
      </c>
      <c r="M33" s="76"/>
      <c r="N33" s="114"/>
      <c r="O33" s="115"/>
      <c r="P33" s="115"/>
      <c r="Q33" s="115"/>
      <c r="R33" s="48"/>
      <c r="S33" s="79"/>
      <c r="T33" s="80"/>
      <c r="U33" s="51"/>
      <c r="V33" s="172"/>
      <c r="W33" s="163"/>
    </row>
    <row r="34" spans="1:23" ht="12" customHeight="1" thickBot="1" x14ac:dyDescent="0.25">
      <c r="A34" s="7"/>
      <c r="B34" s="118"/>
      <c r="C34" s="118"/>
      <c r="D34" s="119"/>
      <c r="E34" s="168"/>
      <c r="F34" s="120"/>
      <c r="G34" s="46" t="s">
        <v>18</v>
      </c>
      <c r="H34" s="82" t="s">
        <v>5</v>
      </c>
      <c r="I34" s="82"/>
      <c r="J34" s="82"/>
      <c r="K34" s="43" t="s">
        <v>1</v>
      </c>
      <c r="L34" s="73" t="s">
        <v>2</v>
      </c>
      <c r="M34" s="74"/>
      <c r="N34" s="112"/>
      <c r="O34" s="113"/>
      <c r="P34" s="113"/>
      <c r="Q34" s="113"/>
      <c r="R34" s="47"/>
      <c r="S34" s="77">
        <f t="shared" ref="S34" si="11">IF((N34-W34)&gt;=0,W34,N34)</f>
        <v>0</v>
      </c>
      <c r="T34" s="78"/>
      <c r="U34" s="50"/>
      <c r="V34" s="172"/>
      <c r="W34" s="163"/>
    </row>
    <row r="35" spans="1:23" ht="12" customHeight="1" thickBot="1" x14ac:dyDescent="0.25">
      <c r="A35" s="7"/>
      <c r="B35" s="118"/>
      <c r="C35" s="118"/>
      <c r="D35" s="169"/>
      <c r="E35" s="170"/>
      <c r="F35" s="171"/>
      <c r="G35" s="45" t="s">
        <v>18</v>
      </c>
      <c r="H35" s="81" t="s">
        <v>3</v>
      </c>
      <c r="I35" s="81"/>
      <c r="J35" s="81"/>
      <c r="K35" s="42" t="s">
        <v>1</v>
      </c>
      <c r="L35" s="75" t="s">
        <v>4</v>
      </c>
      <c r="M35" s="76"/>
      <c r="N35" s="114"/>
      <c r="O35" s="115"/>
      <c r="P35" s="115"/>
      <c r="Q35" s="115"/>
      <c r="R35" s="48"/>
      <c r="S35" s="79"/>
      <c r="T35" s="80"/>
      <c r="U35" s="51"/>
      <c r="V35" s="172"/>
      <c r="W35" s="163"/>
    </row>
    <row r="36" spans="1:23" ht="12" customHeight="1" thickBot="1" x14ac:dyDescent="0.25">
      <c r="A36" s="7"/>
      <c r="B36" s="118"/>
      <c r="C36" s="118"/>
      <c r="D36" s="119"/>
      <c r="E36" s="168"/>
      <c r="F36" s="120"/>
      <c r="G36" s="46" t="s">
        <v>18</v>
      </c>
      <c r="H36" s="82" t="s">
        <v>5</v>
      </c>
      <c r="I36" s="82"/>
      <c r="J36" s="82"/>
      <c r="K36" s="43" t="s">
        <v>1</v>
      </c>
      <c r="L36" s="73" t="s">
        <v>2</v>
      </c>
      <c r="M36" s="74"/>
      <c r="N36" s="112"/>
      <c r="O36" s="113"/>
      <c r="P36" s="113"/>
      <c r="Q36" s="113"/>
      <c r="R36" s="47"/>
      <c r="S36" s="77">
        <f t="shared" ref="S36" si="12">IF((N36-W36)&gt;=0,W36,N36)</f>
        <v>0</v>
      </c>
      <c r="T36" s="78"/>
      <c r="U36" s="50"/>
      <c r="V36" s="172"/>
      <c r="W36" s="163"/>
    </row>
    <row r="37" spans="1:23" ht="12" customHeight="1" thickBot="1" x14ac:dyDescent="0.25">
      <c r="A37" s="7"/>
      <c r="B37" s="118"/>
      <c r="C37" s="118"/>
      <c r="D37" s="169"/>
      <c r="E37" s="170"/>
      <c r="F37" s="171"/>
      <c r="G37" s="45" t="s">
        <v>18</v>
      </c>
      <c r="H37" s="81" t="s">
        <v>3</v>
      </c>
      <c r="I37" s="81"/>
      <c r="J37" s="81"/>
      <c r="K37" s="42" t="s">
        <v>1</v>
      </c>
      <c r="L37" s="75" t="s">
        <v>4</v>
      </c>
      <c r="M37" s="76"/>
      <c r="N37" s="114"/>
      <c r="O37" s="115"/>
      <c r="P37" s="115"/>
      <c r="Q37" s="115"/>
      <c r="R37" s="48"/>
      <c r="S37" s="79"/>
      <c r="T37" s="80"/>
      <c r="U37" s="51"/>
      <c r="V37" s="172"/>
      <c r="W37" s="163"/>
    </row>
    <row r="38" spans="1:23" ht="12" customHeight="1" thickBot="1" x14ac:dyDescent="0.25">
      <c r="A38" s="7"/>
      <c r="B38" s="118"/>
      <c r="C38" s="118"/>
      <c r="D38" s="119"/>
      <c r="E38" s="168"/>
      <c r="F38" s="120"/>
      <c r="G38" s="46" t="s">
        <v>18</v>
      </c>
      <c r="H38" s="82" t="s">
        <v>5</v>
      </c>
      <c r="I38" s="82"/>
      <c r="J38" s="82"/>
      <c r="K38" s="43" t="s">
        <v>1</v>
      </c>
      <c r="L38" s="73" t="s">
        <v>2</v>
      </c>
      <c r="M38" s="74"/>
      <c r="N38" s="112"/>
      <c r="O38" s="113"/>
      <c r="P38" s="113"/>
      <c r="Q38" s="113"/>
      <c r="R38" s="47"/>
      <c r="S38" s="77">
        <f t="shared" ref="S38" si="13">IF((N38-W38)&gt;=0,W38,N38)</f>
        <v>0</v>
      </c>
      <c r="T38" s="78"/>
      <c r="U38" s="50"/>
      <c r="V38" s="172"/>
      <c r="W38" s="163"/>
    </row>
    <row r="39" spans="1:23" ht="12" customHeight="1" thickBot="1" x14ac:dyDescent="0.25">
      <c r="A39" s="7"/>
      <c r="B39" s="118"/>
      <c r="C39" s="118"/>
      <c r="D39" s="169"/>
      <c r="E39" s="170"/>
      <c r="F39" s="171"/>
      <c r="G39" s="45" t="s">
        <v>1</v>
      </c>
      <c r="H39" s="81" t="s">
        <v>3</v>
      </c>
      <c r="I39" s="81"/>
      <c r="J39" s="81"/>
      <c r="K39" s="42" t="s">
        <v>1</v>
      </c>
      <c r="L39" s="75" t="s">
        <v>4</v>
      </c>
      <c r="M39" s="76"/>
      <c r="N39" s="114"/>
      <c r="O39" s="115"/>
      <c r="P39" s="115"/>
      <c r="Q39" s="115"/>
      <c r="R39" s="48"/>
      <c r="S39" s="79"/>
      <c r="T39" s="80"/>
      <c r="U39" s="51"/>
      <c r="V39" s="172"/>
      <c r="W39" s="163"/>
    </row>
    <row r="40" spans="1:23" ht="12" customHeight="1" thickBot="1" x14ac:dyDescent="0.25">
      <c r="A40" s="7"/>
      <c r="B40" s="118"/>
      <c r="C40" s="118"/>
      <c r="D40" s="119"/>
      <c r="E40" s="168"/>
      <c r="F40" s="120"/>
      <c r="G40" s="46" t="s">
        <v>1</v>
      </c>
      <c r="H40" s="82" t="s">
        <v>5</v>
      </c>
      <c r="I40" s="82"/>
      <c r="J40" s="82"/>
      <c r="K40" s="43" t="s">
        <v>18</v>
      </c>
      <c r="L40" s="73" t="s">
        <v>2</v>
      </c>
      <c r="M40" s="74"/>
      <c r="N40" s="112"/>
      <c r="O40" s="113"/>
      <c r="P40" s="113"/>
      <c r="Q40" s="113"/>
      <c r="R40" s="47"/>
      <c r="S40" s="77">
        <f t="shared" ref="S40" si="14">IF((N40-W40)&gt;=0,W40,N40)</f>
        <v>0</v>
      </c>
      <c r="T40" s="78"/>
      <c r="U40" s="50"/>
      <c r="V40" s="172"/>
      <c r="W40" s="163"/>
    </row>
    <row r="41" spans="1:23" ht="12" customHeight="1" thickBot="1" x14ac:dyDescent="0.25">
      <c r="A41" s="7"/>
      <c r="B41" s="118"/>
      <c r="C41" s="118"/>
      <c r="D41" s="169"/>
      <c r="E41" s="170"/>
      <c r="F41" s="171"/>
      <c r="G41" s="45" t="s">
        <v>1</v>
      </c>
      <c r="H41" s="81" t="s">
        <v>3</v>
      </c>
      <c r="I41" s="81"/>
      <c r="J41" s="81"/>
      <c r="K41" s="42" t="s">
        <v>1</v>
      </c>
      <c r="L41" s="75" t="s">
        <v>4</v>
      </c>
      <c r="M41" s="76"/>
      <c r="N41" s="114"/>
      <c r="O41" s="115"/>
      <c r="P41" s="115"/>
      <c r="Q41" s="115"/>
      <c r="R41" s="48"/>
      <c r="S41" s="79"/>
      <c r="T41" s="80"/>
      <c r="U41" s="51"/>
      <c r="V41" s="172"/>
      <c r="W41" s="163"/>
    </row>
    <row r="42" spans="1:23" ht="12" customHeight="1" thickBot="1" x14ac:dyDescent="0.25">
      <c r="A42" s="7"/>
      <c r="B42" s="118"/>
      <c r="C42" s="118"/>
      <c r="D42" s="119"/>
      <c r="E42" s="168"/>
      <c r="F42" s="120"/>
      <c r="G42" s="46" t="s">
        <v>1</v>
      </c>
      <c r="H42" s="82" t="s">
        <v>5</v>
      </c>
      <c r="I42" s="82"/>
      <c r="J42" s="82"/>
      <c r="K42" s="43" t="s">
        <v>1</v>
      </c>
      <c r="L42" s="73" t="s">
        <v>2</v>
      </c>
      <c r="M42" s="74"/>
      <c r="N42" s="112"/>
      <c r="O42" s="113"/>
      <c r="P42" s="113"/>
      <c r="Q42" s="113"/>
      <c r="R42" s="47"/>
      <c r="S42" s="77">
        <f t="shared" ref="S42" si="15">IF((N42-W42)&gt;=0,W42,N42)</f>
        <v>0</v>
      </c>
      <c r="T42" s="78"/>
      <c r="U42" s="50"/>
      <c r="V42" s="172"/>
      <c r="W42" s="163"/>
    </row>
    <row r="43" spans="1:23" ht="12" customHeight="1" thickBot="1" x14ac:dyDescent="0.25">
      <c r="A43" s="7"/>
      <c r="B43" s="118"/>
      <c r="C43" s="118"/>
      <c r="D43" s="169"/>
      <c r="E43" s="170"/>
      <c r="F43" s="171"/>
      <c r="G43" s="45" t="s">
        <v>1</v>
      </c>
      <c r="H43" s="81" t="s">
        <v>3</v>
      </c>
      <c r="I43" s="81"/>
      <c r="J43" s="81"/>
      <c r="K43" s="42" t="s">
        <v>1</v>
      </c>
      <c r="L43" s="75" t="s">
        <v>4</v>
      </c>
      <c r="M43" s="76"/>
      <c r="N43" s="114"/>
      <c r="O43" s="115"/>
      <c r="P43" s="115"/>
      <c r="Q43" s="115"/>
      <c r="R43" s="48"/>
      <c r="S43" s="79"/>
      <c r="T43" s="80"/>
      <c r="U43" s="51"/>
      <c r="V43" s="172"/>
      <c r="W43" s="163"/>
    </row>
    <row r="44" spans="1:23" ht="12" customHeight="1" thickBot="1" x14ac:dyDescent="0.25">
      <c r="A44" s="7"/>
      <c r="B44" s="118"/>
      <c r="C44" s="118"/>
      <c r="D44" s="119"/>
      <c r="E44" s="168"/>
      <c r="F44" s="120"/>
      <c r="G44" s="46" t="s">
        <v>1</v>
      </c>
      <c r="H44" s="82" t="s">
        <v>5</v>
      </c>
      <c r="I44" s="82"/>
      <c r="J44" s="82"/>
      <c r="K44" s="43" t="s">
        <v>1</v>
      </c>
      <c r="L44" s="73" t="s">
        <v>2</v>
      </c>
      <c r="M44" s="74"/>
      <c r="N44" s="112"/>
      <c r="O44" s="113"/>
      <c r="P44" s="113"/>
      <c r="Q44" s="113"/>
      <c r="R44" s="47"/>
      <c r="S44" s="77">
        <f t="shared" ref="S44" si="16">IF((N44-W44)&gt;=0,W44,N44)</f>
        <v>0</v>
      </c>
      <c r="T44" s="78"/>
      <c r="U44" s="50"/>
      <c r="V44" s="172"/>
      <c r="W44" s="163"/>
    </row>
    <row r="45" spans="1:23" ht="12" customHeight="1" thickBot="1" x14ac:dyDescent="0.25">
      <c r="A45" s="7"/>
      <c r="B45" s="118"/>
      <c r="C45" s="118"/>
      <c r="D45" s="169"/>
      <c r="E45" s="170"/>
      <c r="F45" s="171"/>
      <c r="G45" s="45" t="s">
        <v>1</v>
      </c>
      <c r="H45" s="81" t="s">
        <v>3</v>
      </c>
      <c r="I45" s="81"/>
      <c r="J45" s="81"/>
      <c r="K45" s="42" t="s">
        <v>1</v>
      </c>
      <c r="L45" s="75" t="s">
        <v>4</v>
      </c>
      <c r="M45" s="76"/>
      <c r="N45" s="114"/>
      <c r="O45" s="115"/>
      <c r="P45" s="115"/>
      <c r="Q45" s="115"/>
      <c r="R45" s="48"/>
      <c r="S45" s="79"/>
      <c r="T45" s="80"/>
      <c r="U45" s="51"/>
      <c r="V45" s="172"/>
      <c r="W45" s="163"/>
    </row>
    <row r="46" spans="1:23" ht="12" customHeight="1" thickBot="1" x14ac:dyDescent="0.25">
      <c r="A46" s="7"/>
      <c r="B46" s="118"/>
      <c r="C46" s="118"/>
      <c r="D46" s="119"/>
      <c r="E46" s="168"/>
      <c r="F46" s="120"/>
      <c r="G46" s="46" t="s">
        <v>1</v>
      </c>
      <c r="H46" s="82" t="s">
        <v>5</v>
      </c>
      <c r="I46" s="82"/>
      <c r="J46" s="82"/>
      <c r="K46" s="43" t="s">
        <v>1</v>
      </c>
      <c r="L46" s="73" t="s">
        <v>2</v>
      </c>
      <c r="M46" s="74"/>
      <c r="N46" s="112"/>
      <c r="O46" s="113"/>
      <c r="P46" s="113"/>
      <c r="Q46" s="113"/>
      <c r="R46" s="47"/>
      <c r="S46" s="77">
        <f t="shared" ref="S46" si="17">IF((N46-W46)&gt;=0,W46,N46)</f>
        <v>0</v>
      </c>
      <c r="T46" s="78"/>
      <c r="U46" s="50"/>
      <c r="V46" s="172"/>
      <c r="W46" s="163"/>
    </row>
    <row r="47" spans="1:23" ht="12" customHeight="1" thickBot="1" x14ac:dyDescent="0.25">
      <c r="A47" s="7"/>
      <c r="B47" s="118"/>
      <c r="C47" s="118"/>
      <c r="D47" s="169"/>
      <c r="E47" s="170"/>
      <c r="F47" s="171"/>
      <c r="G47" s="45" t="s">
        <v>1</v>
      </c>
      <c r="H47" s="81" t="s">
        <v>3</v>
      </c>
      <c r="I47" s="81"/>
      <c r="J47" s="81"/>
      <c r="K47" s="42" t="s">
        <v>1</v>
      </c>
      <c r="L47" s="75" t="s">
        <v>4</v>
      </c>
      <c r="M47" s="76"/>
      <c r="N47" s="114"/>
      <c r="O47" s="115"/>
      <c r="P47" s="115"/>
      <c r="Q47" s="115"/>
      <c r="R47" s="48"/>
      <c r="S47" s="79"/>
      <c r="T47" s="80"/>
      <c r="U47" s="51"/>
      <c r="V47" s="172"/>
      <c r="W47" s="163"/>
    </row>
    <row r="48" spans="1:23" ht="12" customHeight="1" thickBot="1" x14ac:dyDescent="0.25">
      <c r="A48" s="7"/>
      <c r="B48" s="118"/>
      <c r="C48" s="118"/>
      <c r="D48" s="119"/>
      <c r="E48" s="168"/>
      <c r="F48" s="120"/>
      <c r="G48" s="46" t="s">
        <v>1</v>
      </c>
      <c r="H48" s="82" t="s">
        <v>5</v>
      </c>
      <c r="I48" s="82"/>
      <c r="J48" s="82"/>
      <c r="K48" s="43" t="s">
        <v>1</v>
      </c>
      <c r="L48" s="73" t="s">
        <v>2</v>
      </c>
      <c r="M48" s="74"/>
      <c r="N48" s="112"/>
      <c r="O48" s="113"/>
      <c r="P48" s="113"/>
      <c r="Q48" s="113"/>
      <c r="R48" s="47"/>
      <c r="S48" s="77">
        <f t="shared" ref="S48" si="18">IF((N48-W48)&gt;=0,W48,N48)</f>
        <v>0</v>
      </c>
      <c r="T48" s="78"/>
      <c r="U48" s="50"/>
      <c r="V48" s="172"/>
      <c r="W48" s="163"/>
    </row>
    <row r="49" spans="1:23" ht="12" customHeight="1" thickBot="1" x14ac:dyDescent="0.25">
      <c r="A49" s="7"/>
      <c r="B49" s="118"/>
      <c r="C49" s="118"/>
      <c r="D49" s="169"/>
      <c r="E49" s="170"/>
      <c r="F49" s="171"/>
      <c r="G49" s="45" t="s">
        <v>1</v>
      </c>
      <c r="H49" s="81" t="s">
        <v>3</v>
      </c>
      <c r="I49" s="81"/>
      <c r="J49" s="81"/>
      <c r="K49" s="42" t="s">
        <v>1</v>
      </c>
      <c r="L49" s="75" t="s">
        <v>4</v>
      </c>
      <c r="M49" s="76"/>
      <c r="N49" s="114"/>
      <c r="O49" s="115"/>
      <c r="P49" s="115"/>
      <c r="Q49" s="115"/>
      <c r="R49" s="48"/>
      <c r="S49" s="79"/>
      <c r="T49" s="80"/>
      <c r="U49" s="51"/>
      <c r="V49" s="172"/>
      <c r="W49" s="163"/>
    </row>
    <row r="50" spans="1:23" ht="12" customHeight="1" thickBot="1" x14ac:dyDescent="0.25">
      <c r="A50" s="7"/>
      <c r="B50" s="118"/>
      <c r="C50" s="118"/>
      <c r="D50" s="119"/>
      <c r="E50" s="168"/>
      <c r="F50" s="120"/>
      <c r="G50" s="46" t="s">
        <v>1</v>
      </c>
      <c r="H50" s="82" t="s">
        <v>5</v>
      </c>
      <c r="I50" s="82"/>
      <c r="J50" s="82"/>
      <c r="K50" s="43" t="s">
        <v>1</v>
      </c>
      <c r="L50" s="73" t="s">
        <v>2</v>
      </c>
      <c r="M50" s="74"/>
      <c r="N50" s="112"/>
      <c r="O50" s="113"/>
      <c r="P50" s="113"/>
      <c r="Q50" s="113"/>
      <c r="R50" s="47"/>
      <c r="S50" s="77">
        <f t="shared" ref="S50" si="19">IF((N50-W50)&gt;=0,W50,N50)</f>
        <v>0</v>
      </c>
      <c r="T50" s="78"/>
      <c r="U50" s="50"/>
      <c r="V50" s="172"/>
      <c r="W50" s="163"/>
    </row>
    <row r="51" spans="1:23" ht="12" customHeight="1" thickBot="1" x14ac:dyDescent="0.25">
      <c r="A51" s="7"/>
      <c r="B51" s="118"/>
      <c r="C51" s="118"/>
      <c r="D51" s="169"/>
      <c r="E51" s="170"/>
      <c r="F51" s="171"/>
      <c r="G51" s="45" t="s">
        <v>1</v>
      </c>
      <c r="H51" s="81" t="s">
        <v>3</v>
      </c>
      <c r="I51" s="81"/>
      <c r="J51" s="81"/>
      <c r="K51" s="42" t="s">
        <v>1</v>
      </c>
      <c r="L51" s="75" t="s">
        <v>4</v>
      </c>
      <c r="M51" s="76"/>
      <c r="N51" s="114"/>
      <c r="O51" s="115"/>
      <c r="P51" s="115"/>
      <c r="Q51" s="115"/>
      <c r="R51" s="48"/>
      <c r="S51" s="79"/>
      <c r="T51" s="80"/>
      <c r="U51" s="51"/>
      <c r="V51" s="172"/>
      <c r="W51" s="163"/>
    </row>
    <row r="52" spans="1:23" ht="12" customHeight="1" thickBot="1" x14ac:dyDescent="0.25">
      <c r="A52" s="7"/>
      <c r="B52" s="118"/>
      <c r="C52" s="118"/>
      <c r="D52" s="119"/>
      <c r="E52" s="168"/>
      <c r="F52" s="120"/>
      <c r="G52" s="46" t="s">
        <v>1</v>
      </c>
      <c r="H52" s="82" t="s">
        <v>5</v>
      </c>
      <c r="I52" s="82"/>
      <c r="J52" s="82"/>
      <c r="K52" s="43" t="s">
        <v>1</v>
      </c>
      <c r="L52" s="73" t="s">
        <v>2</v>
      </c>
      <c r="M52" s="74"/>
      <c r="N52" s="112"/>
      <c r="O52" s="113"/>
      <c r="P52" s="113"/>
      <c r="Q52" s="113"/>
      <c r="R52" s="47"/>
      <c r="S52" s="77">
        <f t="shared" ref="S52" si="20">IF((N52-W52)&gt;=0,W52,N52)</f>
        <v>0</v>
      </c>
      <c r="T52" s="78"/>
      <c r="U52" s="50"/>
      <c r="V52" s="172"/>
      <c r="W52" s="163"/>
    </row>
    <row r="53" spans="1:23" ht="12" customHeight="1" thickBot="1" x14ac:dyDescent="0.25">
      <c r="A53" s="7"/>
      <c r="B53" s="118"/>
      <c r="C53" s="118"/>
      <c r="D53" s="169"/>
      <c r="E53" s="170"/>
      <c r="F53" s="171"/>
      <c r="G53" s="45" t="s">
        <v>1</v>
      </c>
      <c r="H53" s="81" t="s">
        <v>3</v>
      </c>
      <c r="I53" s="81"/>
      <c r="J53" s="81"/>
      <c r="K53" s="42" t="s">
        <v>1</v>
      </c>
      <c r="L53" s="75" t="s">
        <v>4</v>
      </c>
      <c r="M53" s="76"/>
      <c r="N53" s="114"/>
      <c r="O53" s="115"/>
      <c r="P53" s="115"/>
      <c r="Q53" s="115"/>
      <c r="R53" s="48"/>
      <c r="S53" s="79"/>
      <c r="T53" s="80"/>
      <c r="U53" s="51"/>
      <c r="V53" s="172"/>
      <c r="W53" s="163"/>
    </row>
    <row r="54" spans="1:23" ht="12" customHeight="1" thickBot="1" x14ac:dyDescent="0.25">
      <c r="A54" s="12"/>
      <c r="B54" s="118"/>
      <c r="C54" s="118"/>
      <c r="D54" s="119"/>
      <c r="E54" s="168"/>
      <c r="F54" s="120"/>
      <c r="G54" s="46" t="s">
        <v>1</v>
      </c>
      <c r="H54" s="82" t="s">
        <v>5</v>
      </c>
      <c r="I54" s="82"/>
      <c r="J54" s="82"/>
      <c r="K54" s="43" t="s">
        <v>1</v>
      </c>
      <c r="L54" s="73" t="s">
        <v>2</v>
      </c>
      <c r="M54" s="74"/>
      <c r="N54" s="112"/>
      <c r="O54" s="113"/>
      <c r="P54" s="113"/>
      <c r="Q54" s="113"/>
      <c r="R54" s="47"/>
      <c r="S54" s="77">
        <f t="shared" ref="S54" si="21">IF((N54-W54)&gt;=0,W54,N54)</f>
        <v>0</v>
      </c>
      <c r="T54" s="78"/>
      <c r="U54" s="50"/>
      <c r="V54" s="172"/>
      <c r="W54" s="163"/>
    </row>
    <row r="55" spans="1:23" ht="12" customHeight="1" thickBot="1" x14ac:dyDescent="0.25">
      <c r="A55" s="12"/>
      <c r="B55" s="118"/>
      <c r="C55" s="118"/>
      <c r="D55" s="169"/>
      <c r="E55" s="170"/>
      <c r="F55" s="171"/>
      <c r="G55" s="45" t="s">
        <v>1</v>
      </c>
      <c r="H55" s="81" t="s">
        <v>3</v>
      </c>
      <c r="I55" s="81"/>
      <c r="J55" s="81"/>
      <c r="K55" s="42" t="s">
        <v>1</v>
      </c>
      <c r="L55" s="75" t="s">
        <v>4</v>
      </c>
      <c r="M55" s="76"/>
      <c r="N55" s="114"/>
      <c r="O55" s="115"/>
      <c r="P55" s="115"/>
      <c r="Q55" s="115"/>
      <c r="R55" s="48"/>
      <c r="S55" s="79"/>
      <c r="T55" s="80"/>
      <c r="U55" s="51"/>
      <c r="V55" s="172"/>
      <c r="W55" s="163"/>
    </row>
    <row r="56" spans="1:23" ht="12" customHeight="1" thickBot="1" x14ac:dyDescent="0.25">
      <c r="A56" s="7"/>
      <c r="B56" s="118"/>
      <c r="C56" s="118"/>
      <c r="D56" s="119"/>
      <c r="E56" s="168"/>
      <c r="F56" s="120"/>
      <c r="G56" s="46" t="s">
        <v>1</v>
      </c>
      <c r="H56" s="82" t="s">
        <v>5</v>
      </c>
      <c r="I56" s="82"/>
      <c r="J56" s="82"/>
      <c r="K56" s="43" t="s">
        <v>1</v>
      </c>
      <c r="L56" s="73" t="s">
        <v>2</v>
      </c>
      <c r="M56" s="74"/>
      <c r="N56" s="112"/>
      <c r="O56" s="113"/>
      <c r="P56" s="113"/>
      <c r="Q56" s="113"/>
      <c r="R56" s="47"/>
      <c r="S56" s="77">
        <f t="shared" ref="S56" si="22">IF((N56-W56)&gt;=0,W56,N56)</f>
        <v>0</v>
      </c>
      <c r="T56" s="78"/>
      <c r="U56" s="50"/>
      <c r="V56" s="172"/>
      <c r="W56" s="163"/>
    </row>
    <row r="57" spans="1:23" ht="12" customHeight="1" thickBot="1" x14ac:dyDescent="0.25">
      <c r="A57" s="7"/>
      <c r="B57" s="118"/>
      <c r="C57" s="118"/>
      <c r="D57" s="169"/>
      <c r="E57" s="170"/>
      <c r="F57" s="171"/>
      <c r="G57" s="45" t="s">
        <v>1</v>
      </c>
      <c r="H57" s="81" t="s">
        <v>3</v>
      </c>
      <c r="I57" s="81"/>
      <c r="J57" s="81"/>
      <c r="K57" s="42" t="s">
        <v>1</v>
      </c>
      <c r="L57" s="75" t="s">
        <v>4</v>
      </c>
      <c r="M57" s="76"/>
      <c r="N57" s="114"/>
      <c r="O57" s="115"/>
      <c r="P57" s="115"/>
      <c r="Q57" s="115"/>
      <c r="R57" s="48"/>
      <c r="S57" s="79"/>
      <c r="T57" s="80"/>
      <c r="U57" s="51"/>
      <c r="V57" s="172"/>
      <c r="W57" s="163"/>
    </row>
    <row r="58" spans="1:23" ht="12" customHeight="1" thickBot="1" x14ac:dyDescent="0.25">
      <c r="A58" s="7"/>
      <c r="B58" s="119"/>
      <c r="C58" s="120"/>
      <c r="D58" s="119"/>
      <c r="E58" s="168"/>
      <c r="F58" s="120"/>
      <c r="G58" s="46" t="s">
        <v>1</v>
      </c>
      <c r="H58" s="82" t="s">
        <v>5</v>
      </c>
      <c r="I58" s="82"/>
      <c r="J58" s="82"/>
      <c r="K58" s="43" t="s">
        <v>1</v>
      </c>
      <c r="L58" s="73" t="s">
        <v>2</v>
      </c>
      <c r="M58" s="74"/>
      <c r="N58" s="112"/>
      <c r="O58" s="113"/>
      <c r="P58" s="113"/>
      <c r="Q58" s="113"/>
      <c r="R58" s="47"/>
      <c r="S58" s="77">
        <f t="shared" ref="S58" si="23">IF((N58-W58)&gt;=0,W58,N58)</f>
        <v>0</v>
      </c>
      <c r="T58" s="78"/>
      <c r="U58" s="50"/>
      <c r="V58" s="172"/>
      <c r="W58" s="163"/>
    </row>
    <row r="59" spans="1:23" ht="12" customHeight="1" thickBot="1" x14ac:dyDescent="0.25">
      <c r="A59" s="7"/>
      <c r="B59" s="121"/>
      <c r="C59" s="122"/>
      <c r="D59" s="121"/>
      <c r="E59" s="182"/>
      <c r="F59" s="122"/>
      <c r="G59" s="44" t="s">
        <v>1</v>
      </c>
      <c r="H59" s="123" t="s">
        <v>3</v>
      </c>
      <c r="I59" s="123"/>
      <c r="J59" s="123"/>
      <c r="K59" s="41" t="s">
        <v>1</v>
      </c>
      <c r="L59" s="124" t="s">
        <v>4</v>
      </c>
      <c r="M59" s="125"/>
      <c r="N59" s="114"/>
      <c r="O59" s="115"/>
      <c r="P59" s="115"/>
      <c r="Q59" s="115"/>
      <c r="R59" s="49"/>
      <c r="S59" s="79"/>
      <c r="T59" s="80"/>
      <c r="U59" s="52"/>
      <c r="V59" s="172"/>
      <c r="W59" s="163"/>
    </row>
    <row r="60" spans="1:23" ht="26.4" customHeight="1" thickTop="1" x14ac:dyDescent="0.2">
      <c r="A60" s="7"/>
      <c r="B60" s="128" t="s">
        <v>42</v>
      </c>
      <c r="C60" s="129"/>
      <c r="D60" s="129"/>
      <c r="E60" s="129"/>
      <c r="F60" s="129"/>
      <c r="G60" s="129"/>
      <c r="H60" s="129"/>
      <c r="I60" s="129"/>
      <c r="J60" s="129"/>
      <c r="K60" s="129"/>
      <c r="L60" s="129"/>
      <c r="M60" s="130"/>
      <c r="N60" s="178">
        <f>SUM(N10:Q59)</f>
        <v>0</v>
      </c>
      <c r="O60" s="179"/>
      <c r="P60" s="179"/>
      <c r="Q60" s="179"/>
      <c r="R60" s="40"/>
      <c r="S60" s="180">
        <f>SUM(S10:T59)</f>
        <v>0</v>
      </c>
      <c r="T60" s="181"/>
      <c r="U60" s="40"/>
      <c r="V60" s="172"/>
    </row>
  </sheetData>
  <sheetProtection algorithmName="SHA-512" hashValue="OGTvryFle+idhb2b0w1DxIXmqQDBWFYbjWXnvh/40bJ+Lp1QCRlZJlNM4yRkF4Kt/1aOQUKiz1BSiP4wx/EOUA==" saltValue="ZkRjGP6m920w2gvTvWeJTg==" spinCount="100000" sheet="1" objects="1" scenario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500-000000000000}">
      <formula1>"□,☑"</formula1>
    </dataValidation>
  </dataValidations>
  <pageMargins left="0.51181102362204722" right="0.19685039370078741" top="0.39370078740157483" bottom="0.23622047244094491" header="0.31496062992125984"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医療費控除の明細書</vt:lpstr>
      <vt:lpstr>次葉</vt:lpstr>
      <vt:lpstr>次葉 (2)</vt:lpstr>
      <vt:lpstr>次葉 (3)</vt:lpstr>
      <vt:lpstr>次葉 (4)</vt:lpstr>
      <vt:lpstr>次葉 (5)</vt:lpstr>
      <vt:lpstr>次葉!Print_Area</vt:lpstr>
      <vt:lpstr>'次葉 (2)'!Print_Area</vt:lpstr>
      <vt:lpstr>'次葉 (3)'!Print_Area</vt:lpstr>
      <vt:lpstr>'次葉 (4)'!Print_Area</vt:lpstr>
      <vt:lpstr>'次葉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sakaki</cp:lastModifiedBy>
  <cp:lastPrinted>2026-01-08T02:36:35Z</cp:lastPrinted>
  <dcterms:created xsi:type="dcterms:W3CDTF">2017-09-20T03:54:50Z</dcterms:created>
  <dcterms:modified xsi:type="dcterms:W3CDTF">2026-01-08T02:37:22Z</dcterms:modified>
</cp:coreProperties>
</file>