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225" activeTab="0"/>
  </bookViews>
  <sheets>
    <sheet name="9-7上信越道坂城ＩＣ周辺交通量" sheetId="1" r:id="rId1"/>
  </sheets>
  <definedNames/>
  <calcPr fullCalcOnLoad="1"/>
</workbook>
</file>

<file path=xl/sharedStrings.xml><?xml version="1.0" encoding="utf-8"?>
<sst xmlns="http://schemas.openxmlformats.org/spreadsheetml/2006/main" count="112" uniqueCount="43">
  <si>
    <t>年度</t>
  </si>
  <si>
    <t>９－７ 上信越道　坂城ＩＣ周辺交通量</t>
  </si>
  <si>
    <t>（単位：台／日）</t>
  </si>
  <si>
    <t>坂城ＩＣ利用台数</t>
  </si>
  <si>
    <t>区間交通量</t>
  </si>
  <si>
    <t>入口</t>
  </si>
  <si>
    <t>出口</t>
  </si>
  <si>
    <t>合計</t>
  </si>
  <si>
    <t>○坂城ＩＣ車種別出入別交通量</t>
  </si>
  <si>
    <t>年度</t>
  </si>
  <si>
    <t>入出区分</t>
  </si>
  <si>
    <t>総台数</t>
  </si>
  <si>
    <t>軽自動車等</t>
  </si>
  <si>
    <t>普通車</t>
  </si>
  <si>
    <t>中型車</t>
  </si>
  <si>
    <t>大型車</t>
  </si>
  <si>
    <t>特大車</t>
  </si>
  <si>
    <t>入</t>
  </si>
  <si>
    <t>出</t>
  </si>
  <si>
    <t>平成20年度</t>
  </si>
  <si>
    <t>上田菅平
～坂城</t>
  </si>
  <si>
    <t>坂城
～更埴ＪＣＴ</t>
  </si>
  <si>
    <t>平成17年度</t>
  </si>
  <si>
    <t>平成18年度</t>
  </si>
  <si>
    <t>平成19年度</t>
  </si>
  <si>
    <t>平成20年度</t>
  </si>
  <si>
    <t>平成17年度</t>
  </si>
  <si>
    <t>平成18年度</t>
  </si>
  <si>
    <t>平成19年度</t>
  </si>
  <si>
    <t>（単位：台／年間）</t>
  </si>
  <si>
    <t>平成21年度</t>
  </si>
  <si>
    <t>平成21年度</t>
  </si>
  <si>
    <t>資料：東日本高速道路㈱関東支社</t>
  </si>
  <si>
    <t>※（単位：台／日）</t>
  </si>
  <si>
    <t>※単位未満四捨五入のため内訳の合計及び総台数は必ずしも一致しない。</t>
  </si>
  <si>
    <t>平成22年度</t>
  </si>
  <si>
    <t>平成22年度</t>
  </si>
  <si>
    <t>平成23年度</t>
  </si>
  <si>
    <t>平成23年度</t>
  </si>
  <si>
    <t>平成24年度</t>
  </si>
  <si>
    <t>平成24年度</t>
  </si>
  <si>
    <t>平成25年度</t>
  </si>
  <si>
    <t>平成25年度</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</si>
</sst>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0.0\)"/>
    <numFmt numFmtId="178" formatCode="0.00_);\(0.00\)"/>
    <numFmt numFmtId="179" formatCode="#,##0.00_);[Red]\(#,##0.00\)"/>
    <numFmt numFmtId="180" formatCode="#,##0.0_);[Red]\(#,##0.0\)"/>
    <numFmt numFmtId="181" formatCode="#,##0_);[Red]\(#,##0\)"/>
    <numFmt numFmtId="182" formatCode="0.0"/>
    <numFmt numFmtId="183" formatCode="#,##0.0"/>
    <numFmt numFmtId="184" formatCode="0_);[Red]\(0\)"/>
    <numFmt numFmtId="185" formatCode="#,##0_ ;[Red]\-#,##0\ "/>
    <numFmt numFmtId="186" formatCode="#,##0.0;[Red]\-#,##0.0"/>
    <numFmt numFmtId="187" formatCode="0.00000000"/>
    <numFmt numFmtId="188" formatCode="0.0000000"/>
    <numFmt numFmtId="189" formatCode="0.000000"/>
    <numFmt numFmtId="190" formatCode="0.00000"/>
    <numFmt numFmtId="191" formatCode="0.0000"/>
    <numFmt numFmtId="192" formatCode="0.000"/>
    <numFmt numFmtId="193" formatCode="0.000000000"/>
    <numFmt numFmtId="194" formatCode="\ ###,###,##0;&quot;-&quot;###,###,##0"/>
    <numFmt numFmtId="195" formatCode="\ ###,###,###,##0;&quot;-&quot;###,###,###,##0"/>
    <numFmt numFmtId="196" formatCode="##,###,##0;&quot;-&quot;#,###,##0"/>
    <numFmt numFmtId="197" formatCode="0_);\(0\)"/>
    <numFmt numFmtId="198" formatCode="0.0_);[Red]\(0.0\)"/>
    <numFmt numFmtId="199" formatCode="&quot;Yes&quot;;&quot;Yes&quot;;&quot;No&quot;"/>
    <numFmt numFmtId="200" formatCode="&quot;True&quot;;&quot;True&quot;;&quot;False&quot;"/>
    <numFmt numFmtId="201" formatCode="&quot;On&quot;;&quot;On&quot;;&quot;Off&quot;"/>
    <numFmt numFmtId="202" formatCode="[$€-2]\ #,##0.00_);[Red]\([$€-2]\ #,##0.00\)"/>
    <numFmt numFmtId="203" formatCode="0.00_ "/>
    <numFmt numFmtId="204" formatCode="0_ "/>
    <numFmt numFmtId="205" formatCode="0.000_ "/>
    <numFmt numFmtId="206" formatCode="0.0000_ "/>
    <numFmt numFmtId="207" formatCode="0.0000000_ "/>
    <numFmt numFmtId="208" formatCode="0.000000_ "/>
    <numFmt numFmtId="209" formatCode="0.00000_ "/>
    <numFmt numFmtId="210" formatCode="#,##0.000;[Red]\-#,##0.000"/>
    <numFmt numFmtId="211" formatCode="#,##0.00_ ;[Red]\-#,##0.00\ "/>
    <numFmt numFmtId="212" formatCode="#,##0.000;[Red]#,##0.000"/>
    <numFmt numFmtId="213" formatCode="0.000;[Red]0.000"/>
    <numFmt numFmtId="214" formatCode="0.0%"/>
    <numFmt numFmtId="215" formatCode="#,##0_ "/>
    <numFmt numFmtId="216" formatCode="0.0;&quot;△ &quot;0.0"/>
    <numFmt numFmtId="217" formatCode="0;&quot;△ &quot;0"/>
    <numFmt numFmtId="218" formatCode="#,###,###,##0;&quot; -&quot;###,###,##0"/>
    <numFmt numFmtId="219" formatCode="##,###,###,##0;&quot;-&quot;#,###,###,##0"/>
    <numFmt numFmtId="220" formatCode="###,###,###,##0;&quot;-&quot;##,###,###,##0"/>
    <numFmt numFmtId="221" formatCode="##0.0;&quot;-&quot;#0.0"/>
    <numFmt numFmtId="222" formatCode="###,###,##0;&quot;-&quot;##,###,##0"/>
    <numFmt numFmtId="223" formatCode="#,###,##0;&quot; -&quot;###,##0"/>
    <numFmt numFmtId="224" formatCode="\ ###,##0;&quot;-&quot;###,##0"/>
    <numFmt numFmtId="225" formatCode="###,##0;&quot;-&quot;##,##0"/>
    <numFmt numFmtId="226" formatCode="##0.00;&quot;-&quot;#0.00"/>
    <numFmt numFmtId="227" formatCode="###,###,###,###,##0;&quot;-&quot;##,###,###,###,##0"/>
    <numFmt numFmtId="228" formatCode="\ ###,###,###,###,##0;&quot;-&quot;###,###,###,###,##0"/>
    <numFmt numFmtId="229" formatCode="#0.0;&quot;-&quot;0.0"/>
    <numFmt numFmtId="230" formatCode="##,###,###,###,##0;&quot;-&quot;#,###,###,###,##0"/>
    <numFmt numFmtId="231" formatCode="#0.00;&quot;-&quot;0.00"/>
    <numFmt numFmtId="232" formatCode="\ ###,##0.0;&quot;-&quot;###,##0.0"/>
    <numFmt numFmtId="233" formatCode="[&lt;=999]000;[&lt;=99999]000\-00;000\-0000"/>
    <numFmt numFmtId="234" formatCode="#,##0.000_ "/>
    <numFmt numFmtId="235" formatCode="mmm\-yyyy"/>
    <numFmt numFmtId="236" formatCode="#,##0.0_ "/>
    <numFmt numFmtId="237" formatCode="#,##0.0_ ;[Red]\-#,##0.0\ "/>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58">
    <xf numFmtId="0" fontId="0" fillId="0" borderId="0" xfId="0" applyAlignment="1">
      <alignment/>
    </xf>
    <xf numFmtId="0" fontId="4" fillId="0" borderId="0" xfId="0" applyNumberFormat="1" applyFont="1" applyAlignment="1">
      <alignment vertical="top"/>
    </xf>
    <xf numFmtId="0" fontId="0" fillId="0" borderId="0" xfId="0" applyNumberFormat="1" applyAlignment="1">
      <alignment/>
    </xf>
    <xf numFmtId="0" fontId="0" fillId="0" borderId="10" xfId="0" applyNumberFormat="1" applyBorder="1" applyAlignment="1">
      <alignment/>
    </xf>
    <xf numFmtId="0" fontId="0" fillId="0" borderId="11" xfId="0" applyNumberFormat="1" applyBorder="1" applyAlignment="1">
      <alignment horizontal="centerContinuous"/>
    </xf>
    <xf numFmtId="0" fontId="0" fillId="0" borderId="12" xfId="0" applyNumberFormat="1" applyBorder="1" applyAlignment="1">
      <alignment horizontal="centerContinuous"/>
    </xf>
    <xf numFmtId="0" fontId="0" fillId="0" borderId="13" xfId="0" applyNumberFormat="1" applyBorder="1" applyAlignment="1">
      <alignment/>
    </xf>
    <xf numFmtId="0" fontId="0" fillId="0" borderId="10" xfId="0" applyNumberFormat="1" applyBorder="1" applyAlignment="1">
      <alignment horizontal="center"/>
    </xf>
    <xf numFmtId="0" fontId="0" fillId="0" borderId="13" xfId="0" applyNumberFormat="1" applyBorder="1" applyAlignment="1">
      <alignment horizontal="center"/>
    </xf>
    <xf numFmtId="0" fontId="0" fillId="0" borderId="14" xfId="0" applyNumberFormat="1" applyBorder="1" applyAlignment="1">
      <alignment shrinkToFit="1"/>
    </xf>
    <xf numFmtId="0" fontId="0" fillId="0" borderId="14" xfId="0" applyNumberFormat="1" applyBorder="1" applyAlignment="1">
      <alignment horizontal="center"/>
    </xf>
    <xf numFmtId="0" fontId="0" fillId="0" borderId="14" xfId="0" applyNumberFormat="1" applyBorder="1" applyAlignment="1">
      <alignment horizontal="center" shrinkToFit="1"/>
    </xf>
    <xf numFmtId="215" fontId="0" fillId="0" borderId="14" xfId="0" applyNumberFormat="1" applyBorder="1" applyAlignment="1">
      <alignment/>
    </xf>
    <xf numFmtId="215" fontId="0" fillId="0" borderId="10" xfId="0" applyNumberFormat="1" applyBorder="1" applyAlignment="1">
      <alignment/>
    </xf>
    <xf numFmtId="215" fontId="5" fillId="0" borderId="14" xfId="0" applyNumberFormat="1" applyFont="1" applyBorder="1" applyAlignment="1">
      <alignment/>
    </xf>
    <xf numFmtId="215" fontId="5" fillId="0" borderId="13" xfId="0" applyNumberFormat="1" applyFont="1" applyBorder="1" applyAlignment="1">
      <alignment/>
    </xf>
    <xf numFmtId="0" fontId="6" fillId="0" borderId="0" xfId="0" applyNumberFormat="1" applyFont="1" applyAlignment="1">
      <alignment/>
    </xf>
    <xf numFmtId="0" fontId="0" fillId="0" borderId="14" xfId="0" applyNumberFormat="1" applyFont="1" applyBorder="1" applyAlignment="1">
      <alignment shrinkToFit="1"/>
    </xf>
    <xf numFmtId="0" fontId="0" fillId="0" borderId="0" xfId="0" applyNumberFormat="1" applyFont="1" applyAlignment="1">
      <alignment/>
    </xf>
    <xf numFmtId="0" fontId="0" fillId="0" borderId="15" xfId="0" applyNumberFormat="1" applyBorder="1" applyAlignment="1">
      <alignment horizontal="center"/>
    </xf>
    <xf numFmtId="0" fontId="6" fillId="0" borderId="0" xfId="0" applyNumberFormat="1" applyFont="1" applyBorder="1" applyAlignment="1">
      <alignment vertical="center"/>
    </xf>
    <xf numFmtId="0" fontId="6" fillId="0" borderId="0" xfId="0" applyNumberFormat="1" applyFont="1" applyBorder="1" applyAlignment="1">
      <alignment horizontal="center"/>
    </xf>
    <xf numFmtId="0" fontId="0" fillId="0" borderId="0" xfId="0" applyNumberFormat="1" applyAlignment="1">
      <alignment shrinkToFit="1"/>
    </xf>
    <xf numFmtId="0" fontId="0" fillId="0" borderId="0" xfId="0" applyNumberFormat="1" applyAlignment="1">
      <alignment horizontal="right" shrinkToFit="1"/>
    </xf>
    <xf numFmtId="0" fontId="0" fillId="0" borderId="0" xfId="0" applyNumberFormat="1" applyBorder="1" applyAlignment="1">
      <alignment shrinkToFit="1"/>
    </xf>
    <xf numFmtId="0" fontId="0" fillId="0" borderId="0" xfId="0" applyNumberFormat="1" applyBorder="1" applyAlignment="1">
      <alignment horizontal="center" shrinkToFit="1"/>
    </xf>
    <xf numFmtId="215" fontId="6" fillId="0" borderId="0" xfId="0" applyNumberFormat="1" applyFont="1" applyFill="1" applyBorder="1" applyAlignment="1">
      <alignment/>
    </xf>
    <xf numFmtId="0" fontId="0" fillId="0" borderId="0" xfId="0" applyNumberFormat="1" applyFill="1" applyBorder="1" applyAlignment="1">
      <alignment shrinkToFit="1"/>
    </xf>
    <xf numFmtId="0" fontId="0" fillId="0" borderId="0" xfId="0" applyNumberFormat="1" applyFill="1" applyAlignment="1">
      <alignment horizontal="right" shrinkToFit="1"/>
    </xf>
    <xf numFmtId="0" fontId="0" fillId="0" borderId="14" xfId="0" applyNumberFormat="1" applyFill="1" applyBorder="1" applyAlignment="1">
      <alignment horizontal="center"/>
    </xf>
    <xf numFmtId="0" fontId="0" fillId="0" borderId="14" xfId="0" applyNumberFormat="1" applyFill="1" applyBorder="1" applyAlignment="1">
      <alignment horizontal="center" shrinkToFit="1"/>
    </xf>
    <xf numFmtId="215" fontId="0" fillId="0" borderId="14" xfId="0" applyNumberFormat="1" applyFill="1" applyBorder="1" applyAlignment="1">
      <alignment/>
    </xf>
    <xf numFmtId="215" fontId="0" fillId="0" borderId="10" xfId="0" applyNumberFormat="1" applyFill="1" applyBorder="1" applyAlignment="1">
      <alignment/>
    </xf>
    <xf numFmtId="215" fontId="0" fillId="0" borderId="14" xfId="0" applyNumberFormat="1" applyFont="1" applyFill="1" applyBorder="1" applyAlignment="1">
      <alignment/>
    </xf>
    <xf numFmtId="0" fontId="0" fillId="0" borderId="14" xfId="0" applyNumberFormat="1" applyFont="1" applyBorder="1" applyAlignment="1">
      <alignment horizontal="center"/>
    </xf>
    <xf numFmtId="0" fontId="0" fillId="0" borderId="10" xfId="0" applyNumberFormat="1" applyBorder="1" applyAlignment="1">
      <alignment horizontal="left" wrapText="1"/>
    </xf>
    <xf numFmtId="0" fontId="0" fillId="0" borderId="15" xfId="0" applyNumberFormat="1" applyBorder="1" applyAlignment="1">
      <alignment horizontal="left" wrapText="1"/>
    </xf>
    <xf numFmtId="0" fontId="0" fillId="0" borderId="10" xfId="0" applyNumberFormat="1" applyBorder="1" applyAlignment="1">
      <alignment vertical="center" shrinkToFit="1"/>
    </xf>
    <xf numFmtId="0" fontId="0" fillId="0" borderId="13" xfId="0" applyNumberFormat="1" applyBorder="1" applyAlignment="1">
      <alignment vertical="center"/>
    </xf>
    <xf numFmtId="0" fontId="0" fillId="0" borderId="15" xfId="0" applyNumberFormat="1" applyBorder="1" applyAlignment="1">
      <alignment vertical="center"/>
    </xf>
    <xf numFmtId="0" fontId="0" fillId="0" borderId="10"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0" xfId="0" applyNumberFormat="1" applyFont="1" applyBorder="1" applyAlignment="1">
      <alignment vertical="center" shrinkToFit="1"/>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0" fontId="0" fillId="0" borderId="10" xfId="0" applyNumberFormat="1" applyBorder="1" applyAlignment="1">
      <alignment vertical="center"/>
    </xf>
    <xf numFmtId="0" fontId="0" fillId="0" borderId="0" xfId="0" applyNumberFormat="1" applyAlignment="1">
      <alignment/>
    </xf>
    <xf numFmtId="0" fontId="0" fillId="0" borderId="0" xfId="0" applyAlignment="1">
      <alignment/>
    </xf>
    <xf numFmtId="0" fontId="0" fillId="0" borderId="16" xfId="0" applyNumberFormat="1" applyBorder="1" applyAlignment="1">
      <alignment horizontal="right"/>
    </xf>
    <xf numFmtId="0" fontId="0" fillId="0" borderId="0" xfId="0" applyNumberFormat="1" applyAlignment="1">
      <alignment horizontal="left"/>
    </xf>
    <xf numFmtId="215" fontId="5" fillId="0" borderId="14" xfId="0" applyNumberFormat="1" applyFont="1" applyFill="1" applyBorder="1" applyAlignment="1">
      <alignment/>
    </xf>
    <xf numFmtId="0" fontId="0" fillId="0" borderId="14" xfId="0" applyNumberFormat="1" applyFont="1" applyFill="1" applyBorder="1" applyAlignment="1">
      <alignment shrinkToFit="1"/>
    </xf>
    <xf numFmtId="0" fontId="0" fillId="0" borderId="0" xfId="0" applyNumberFormat="1" applyFont="1" applyFill="1" applyAlignment="1">
      <alignment/>
    </xf>
    <xf numFmtId="0" fontId="0" fillId="0" borderId="10" xfId="0" applyNumberFormat="1" applyFont="1" applyFill="1" applyBorder="1" applyAlignment="1">
      <alignment vertical="center" shrinkToFit="1"/>
    </xf>
    <xf numFmtId="0" fontId="0" fillId="0" borderId="14" xfId="0" applyNumberFormat="1" applyFont="1" applyFill="1" applyBorder="1" applyAlignment="1">
      <alignment horizontal="center"/>
    </xf>
    <xf numFmtId="0" fontId="0" fillId="0" borderId="13" xfId="0" applyNumberFormat="1" applyFont="1" applyFill="1" applyBorder="1" applyAlignment="1">
      <alignment vertical="center"/>
    </xf>
    <xf numFmtId="0" fontId="0" fillId="0" borderId="15"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view="pageBreakPreview" zoomScale="115" zoomScaleNormal="130" zoomScaleSheetLayoutView="115" workbookViewId="0" topLeftCell="A2">
      <selection activeCell="H9" sqref="H9"/>
    </sheetView>
  </sheetViews>
  <sheetFormatPr defaultColWidth="9.00390625" defaultRowHeight="13.5"/>
  <cols>
    <col min="1" max="1" width="9.875" style="2" customWidth="1"/>
    <col min="2" max="8" width="10.625" style="2" customWidth="1"/>
    <col min="9" max="16384" width="9.00390625" style="2" customWidth="1"/>
  </cols>
  <sheetData>
    <row r="1" ht="14.25" customHeight="1">
      <c r="A1" s="1" t="s">
        <v>1</v>
      </c>
    </row>
    <row r="2" s="22" customFormat="1" ht="12.75" customHeight="1">
      <c r="F2" s="23" t="s">
        <v>2</v>
      </c>
    </row>
    <row r="3" spans="1:6" ht="14.25" customHeight="1">
      <c r="A3" s="3"/>
      <c r="B3" s="4" t="s">
        <v>3</v>
      </c>
      <c r="C3" s="5"/>
      <c r="D3" s="5"/>
      <c r="E3" s="4" t="s">
        <v>4</v>
      </c>
      <c r="F3" s="5"/>
    </row>
    <row r="4" spans="1:6" ht="14.25" customHeight="1">
      <c r="A4" s="6"/>
      <c r="B4" s="7"/>
      <c r="C4" s="7"/>
      <c r="D4" s="7"/>
      <c r="E4" s="35" t="s">
        <v>20</v>
      </c>
      <c r="F4" s="35" t="s">
        <v>21</v>
      </c>
    </row>
    <row r="5" spans="1:6" ht="14.25" customHeight="1">
      <c r="A5" s="8" t="s">
        <v>0</v>
      </c>
      <c r="B5" s="19" t="s">
        <v>5</v>
      </c>
      <c r="C5" s="19" t="s">
        <v>6</v>
      </c>
      <c r="D5" s="19" t="s">
        <v>7</v>
      </c>
      <c r="E5" s="36"/>
      <c r="F5" s="36"/>
    </row>
    <row r="6" spans="1:6" ht="14.25" customHeight="1" hidden="1">
      <c r="A6" s="9" t="s">
        <v>22</v>
      </c>
      <c r="B6" s="15">
        <v>2126</v>
      </c>
      <c r="C6" s="15">
        <v>2123</v>
      </c>
      <c r="D6" s="14">
        <f>SUM(B6:C6)</f>
        <v>4249</v>
      </c>
      <c r="E6" s="15">
        <v>23202</v>
      </c>
      <c r="F6" s="15">
        <v>24470</v>
      </c>
    </row>
    <row r="7" spans="1:6" ht="14.25" customHeight="1">
      <c r="A7" s="9" t="s">
        <v>23</v>
      </c>
      <c r="B7" s="14">
        <v>2256</v>
      </c>
      <c r="C7" s="14">
        <v>2264</v>
      </c>
      <c r="D7" s="14">
        <f>SUM(B7:C7)</f>
        <v>4520</v>
      </c>
      <c r="E7" s="14">
        <v>24197</v>
      </c>
      <c r="F7" s="14">
        <v>25557</v>
      </c>
    </row>
    <row r="8" spans="1:6" ht="14.25" customHeight="1">
      <c r="A8" s="9" t="s">
        <v>24</v>
      </c>
      <c r="B8" s="14">
        <v>2338</v>
      </c>
      <c r="C8" s="14">
        <v>2358</v>
      </c>
      <c r="D8" s="14">
        <f>SUM(B8:C8)</f>
        <v>4696</v>
      </c>
      <c r="E8" s="14">
        <v>24614</v>
      </c>
      <c r="F8" s="14">
        <v>25890</v>
      </c>
    </row>
    <row r="9" spans="1:6" s="18" customFormat="1" ht="14.25" customHeight="1">
      <c r="A9" s="17" t="s">
        <v>25</v>
      </c>
      <c r="B9" s="14">
        <v>2363</v>
      </c>
      <c r="C9" s="14">
        <v>2354</v>
      </c>
      <c r="D9" s="14">
        <f>SUM(B9:C9)</f>
        <v>4717</v>
      </c>
      <c r="E9" s="14">
        <v>24954</v>
      </c>
      <c r="F9" s="14">
        <v>26157</v>
      </c>
    </row>
    <row r="10" spans="1:6" s="16" customFormat="1" ht="14.25" customHeight="1">
      <c r="A10" s="17" t="s">
        <v>30</v>
      </c>
      <c r="B10" s="14">
        <v>2428</v>
      </c>
      <c r="C10" s="14">
        <v>2372</v>
      </c>
      <c r="D10" s="14">
        <f>SUM(B10:C10)</f>
        <v>4800</v>
      </c>
      <c r="E10" s="14">
        <v>29197</v>
      </c>
      <c r="F10" s="14">
        <v>30554</v>
      </c>
    </row>
    <row r="11" spans="1:6" s="16" customFormat="1" ht="14.25" customHeight="1">
      <c r="A11" s="17" t="s">
        <v>35</v>
      </c>
      <c r="B11" s="14">
        <v>2480</v>
      </c>
      <c r="C11" s="14">
        <v>2474</v>
      </c>
      <c r="D11" s="14">
        <v>4955</v>
      </c>
      <c r="E11" s="14">
        <v>29783</v>
      </c>
      <c r="F11" s="14">
        <v>31329</v>
      </c>
    </row>
    <row r="12" spans="1:6" s="16" customFormat="1" ht="14.25" customHeight="1">
      <c r="A12" s="17" t="s">
        <v>37</v>
      </c>
      <c r="B12" s="14">
        <v>2597</v>
      </c>
      <c r="C12" s="14">
        <v>2581</v>
      </c>
      <c r="D12" s="14">
        <v>5178</v>
      </c>
      <c r="E12" s="14">
        <v>31303</v>
      </c>
      <c r="F12" s="14">
        <v>32947</v>
      </c>
    </row>
    <row r="13" spans="1:6" s="18" customFormat="1" ht="14.25" customHeight="1">
      <c r="A13" s="17" t="s">
        <v>39</v>
      </c>
      <c r="B13" s="51">
        <f>C40</f>
        <v>2692</v>
      </c>
      <c r="C13" s="51">
        <f>C41</f>
        <v>2693</v>
      </c>
      <c r="D13" s="51">
        <v>5384</v>
      </c>
      <c r="E13" s="51">
        <v>31110</v>
      </c>
      <c r="F13" s="51">
        <v>32838</v>
      </c>
    </row>
    <row r="14" spans="1:6" s="53" customFormat="1" ht="14.25" customHeight="1">
      <c r="A14" s="52" t="s">
        <v>41</v>
      </c>
      <c r="B14" s="51">
        <f>C43</f>
        <v>2828</v>
      </c>
      <c r="C14" s="51">
        <f>C44</f>
        <v>2823</v>
      </c>
      <c r="D14" s="51">
        <f>C45</f>
        <v>5652</v>
      </c>
      <c r="E14" s="51">
        <v>31804</v>
      </c>
      <c r="F14" s="51">
        <v>33735</v>
      </c>
    </row>
    <row r="15" ht="13.5" customHeight="1"/>
    <row r="16" spans="1:4" ht="14.25" customHeight="1">
      <c r="A16" s="50" t="s">
        <v>8</v>
      </c>
      <c r="B16" s="50"/>
      <c r="C16" s="50"/>
      <c r="D16" s="50"/>
    </row>
    <row r="17" s="22" customFormat="1" ht="16.5" customHeight="1">
      <c r="H17" s="23" t="s">
        <v>33</v>
      </c>
    </row>
    <row r="18" spans="1:8" ht="14.25" customHeight="1">
      <c r="A18" s="10" t="s">
        <v>9</v>
      </c>
      <c r="B18" s="10" t="s">
        <v>10</v>
      </c>
      <c r="C18" s="10" t="s">
        <v>11</v>
      </c>
      <c r="D18" s="11" t="s">
        <v>12</v>
      </c>
      <c r="E18" s="10" t="s">
        <v>13</v>
      </c>
      <c r="F18" s="10" t="s">
        <v>14</v>
      </c>
      <c r="G18" s="10" t="s">
        <v>15</v>
      </c>
      <c r="H18" s="10" t="s">
        <v>16</v>
      </c>
    </row>
    <row r="19" spans="1:8" ht="14.25" customHeight="1" hidden="1">
      <c r="A19" s="40" t="s">
        <v>26</v>
      </c>
      <c r="B19" s="10" t="s">
        <v>17</v>
      </c>
      <c r="C19" s="12">
        <v>2126</v>
      </c>
      <c r="D19" s="12">
        <v>232</v>
      </c>
      <c r="E19" s="12">
        <v>1511</v>
      </c>
      <c r="F19" s="12">
        <v>180</v>
      </c>
      <c r="G19" s="12">
        <v>171</v>
      </c>
      <c r="H19" s="12">
        <v>33</v>
      </c>
    </row>
    <row r="20" spans="1:8" ht="14.25" customHeight="1" hidden="1">
      <c r="A20" s="41"/>
      <c r="B20" s="10" t="s">
        <v>18</v>
      </c>
      <c r="C20" s="12">
        <v>2123</v>
      </c>
      <c r="D20" s="12">
        <v>228</v>
      </c>
      <c r="E20" s="12">
        <v>1518</v>
      </c>
      <c r="F20" s="12">
        <v>185</v>
      </c>
      <c r="G20" s="12">
        <v>162</v>
      </c>
      <c r="H20" s="12">
        <v>31</v>
      </c>
    </row>
    <row r="21" spans="1:8" ht="14.25" customHeight="1" hidden="1">
      <c r="A21" s="42"/>
      <c r="B21" s="7" t="s">
        <v>7</v>
      </c>
      <c r="C21" s="12">
        <v>4249</v>
      </c>
      <c r="D21" s="13">
        <f>SUM(D19:D20)</f>
        <v>460</v>
      </c>
      <c r="E21" s="13">
        <v>3028</v>
      </c>
      <c r="F21" s="13">
        <f>SUM(F19:F20)</f>
        <v>365</v>
      </c>
      <c r="G21" s="13">
        <f>SUM(G19:G20)</f>
        <v>333</v>
      </c>
      <c r="H21" s="13">
        <f>SUM(H19:H20)</f>
        <v>64</v>
      </c>
    </row>
    <row r="22" spans="1:8" ht="14.25" customHeight="1">
      <c r="A22" s="40" t="s">
        <v>27</v>
      </c>
      <c r="B22" s="10" t="s">
        <v>17</v>
      </c>
      <c r="C22" s="12">
        <v>2256</v>
      </c>
      <c r="D22" s="12">
        <v>258</v>
      </c>
      <c r="E22" s="12">
        <v>1606</v>
      </c>
      <c r="F22" s="12">
        <v>183</v>
      </c>
      <c r="G22" s="12">
        <v>174</v>
      </c>
      <c r="H22" s="12">
        <v>34</v>
      </c>
    </row>
    <row r="23" spans="1:8" ht="14.25" customHeight="1">
      <c r="A23" s="41"/>
      <c r="B23" s="10" t="s">
        <v>18</v>
      </c>
      <c r="C23" s="12">
        <v>2264</v>
      </c>
      <c r="D23" s="12">
        <v>261</v>
      </c>
      <c r="E23" s="12">
        <v>1613</v>
      </c>
      <c r="F23" s="12">
        <v>197</v>
      </c>
      <c r="G23" s="12">
        <v>161</v>
      </c>
      <c r="H23" s="12">
        <v>33</v>
      </c>
    </row>
    <row r="24" spans="1:8" ht="14.25" customHeight="1">
      <c r="A24" s="42"/>
      <c r="B24" s="10" t="s">
        <v>7</v>
      </c>
      <c r="C24" s="12">
        <f>SUM(D24:H24)</f>
        <v>4520</v>
      </c>
      <c r="D24" s="12">
        <f>SUM(D22:D23)</f>
        <v>519</v>
      </c>
      <c r="E24" s="12">
        <f>SUM(E22:E23)</f>
        <v>3219</v>
      </c>
      <c r="F24" s="12">
        <f>SUM(F22:F23)</f>
        <v>380</v>
      </c>
      <c r="G24" s="12">
        <f>SUM(G22:G23)</f>
        <v>335</v>
      </c>
      <c r="H24" s="12">
        <f>SUM(H22:H23)</f>
        <v>67</v>
      </c>
    </row>
    <row r="25" spans="1:8" ht="14.25" customHeight="1">
      <c r="A25" s="37" t="s">
        <v>28</v>
      </c>
      <c r="B25" s="10" t="s">
        <v>17</v>
      </c>
      <c r="C25" s="12">
        <v>2338</v>
      </c>
      <c r="D25" s="12">
        <v>291</v>
      </c>
      <c r="E25" s="12">
        <v>1662</v>
      </c>
      <c r="F25" s="12">
        <v>178</v>
      </c>
      <c r="G25" s="12">
        <v>175</v>
      </c>
      <c r="H25" s="12">
        <v>32</v>
      </c>
    </row>
    <row r="26" spans="1:8" ht="14.25" customHeight="1">
      <c r="A26" s="38"/>
      <c r="B26" s="10" t="s">
        <v>18</v>
      </c>
      <c r="C26" s="12">
        <v>2358</v>
      </c>
      <c r="D26" s="12">
        <v>301</v>
      </c>
      <c r="E26" s="12">
        <v>1678</v>
      </c>
      <c r="F26" s="12">
        <v>185</v>
      </c>
      <c r="G26" s="12">
        <v>163</v>
      </c>
      <c r="H26" s="12">
        <v>32</v>
      </c>
    </row>
    <row r="27" spans="1:8" ht="14.25" customHeight="1">
      <c r="A27" s="39"/>
      <c r="B27" s="10" t="s">
        <v>7</v>
      </c>
      <c r="C27" s="12">
        <v>4696</v>
      </c>
      <c r="D27" s="12">
        <v>592</v>
      </c>
      <c r="E27" s="12">
        <v>3340</v>
      </c>
      <c r="F27" s="12">
        <v>362</v>
      </c>
      <c r="G27" s="12">
        <v>338</v>
      </c>
      <c r="H27" s="12">
        <v>63</v>
      </c>
    </row>
    <row r="28" spans="1:8" ht="14.25" customHeight="1">
      <c r="A28" s="37" t="s">
        <v>19</v>
      </c>
      <c r="B28" s="10" t="s">
        <v>17</v>
      </c>
      <c r="C28" s="12">
        <v>2363</v>
      </c>
      <c r="D28" s="12">
        <v>330</v>
      </c>
      <c r="E28" s="12">
        <v>1683</v>
      </c>
      <c r="F28" s="12">
        <v>162</v>
      </c>
      <c r="G28" s="12">
        <v>157</v>
      </c>
      <c r="H28" s="12">
        <v>31</v>
      </c>
    </row>
    <row r="29" spans="1:8" ht="14.25" customHeight="1">
      <c r="A29" s="38"/>
      <c r="B29" s="10" t="s">
        <v>18</v>
      </c>
      <c r="C29" s="12">
        <v>2354</v>
      </c>
      <c r="D29" s="12">
        <v>336</v>
      </c>
      <c r="E29" s="12">
        <v>1678</v>
      </c>
      <c r="F29" s="12">
        <v>164</v>
      </c>
      <c r="G29" s="12">
        <v>145</v>
      </c>
      <c r="H29" s="12">
        <v>31</v>
      </c>
    </row>
    <row r="30" spans="1:8" ht="14.25" customHeight="1">
      <c r="A30" s="39"/>
      <c r="B30" s="10" t="s">
        <v>7</v>
      </c>
      <c r="C30" s="12">
        <f>SUM(C28:C29)</f>
        <v>4717</v>
      </c>
      <c r="D30" s="12">
        <f>SUM(D28:D29)</f>
        <v>666</v>
      </c>
      <c r="E30" s="12">
        <f>SUM(E28:E29)</f>
        <v>3361</v>
      </c>
      <c r="F30" s="12">
        <f>SUM(F28:F29)</f>
        <v>326</v>
      </c>
      <c r="G30" s="12">
        <f>SUM(G28:G29)</f>
        <v>302</v>
      </c>
      <c r="H30" s="12">
        <v>63</v>
      </c>
    </row>
    <row r="31" spans="1:8" ht="14.25" customHeight="1">
      <c r="A31" s="37" t="s">
        <v>31</v>
      </c>
      <c r="B31" s="10" t="s">
        <v>17</v>
      </c>
      <c r="C31" s="12">
        <v>2428</v>
      </c>
      <c r="D31" s="12">
        <v>353</v>
      </c>
      <c r="E31" s="12">
        <v>1727</v>
      </c>
      <c r="F31" s="12">
        <v>160</v>
      </c>
      <c r="G31" s="12">
        <v>153</v>
      </c>
      <c r="H31" s="12">
        <v>36</v>
      </c>
    </row>
    <row r="32" spans="1:8" ht="14.25" customHeight="1">
      <c r="A32" s="38"/>
      <c r="B32" s="10" t="s">
        <v>18</v>
      </c>
      <c r="C32" s="12">
        <v>2372</v>
      </c>
      <c r="D32" s="12">
        <v>344</v>
      </c>
      <c r="E32" s="12">
        <v>1695</v>
      </c>
      <c r="F32" s="12">
        <v>154</v>
      </c>
      <c r="G32" s="12">
        <v>144</v>
      </c>
      <c r="H32" s="12">
        <v>34</v>
      </c>
    </row>
    <row r="33" spans="1:8" ht="14.25" customHeight="1">
      <c r="A33" s="39"/>
      <c r="B33" s="10" t="s">
        <v>7</v>
      </c>
      <c r="C33" s="12">
        <f>SUM(C31:C32)</f>
        <v>4800</v>
      </c>
      <c r="D33" s="12">
        <f>SUM(D31:D32)</f>
        <v>697</v>
      </c>
      <c r="E33" s="12">
        <f>SUM(E31:E32)</f>
        <v>3422</v>
      </c>
      <c r="F33" s="12">
        <f>SUM(F31:F32)</f>
        <v>314</v>
      </c>
      <c r="G33" s="12">
        <f>SUM(G31:G32)</f>
        <v>297</v>
      </c>
      <c r="H33" s="12">
        <v>71</v>
      </c>
    </row>
    <row r="34" spans="1:8" ht="14.25" customHeight="1">
      <c r="A34" s="46" t="s">
        <v>36</v>
      </c>
      <c r="B34" s="10" t="s">
        <v>17</v>
      </c>
      <c r="C34" s="12">
        <v>2480</v>
      </c>
      <c r="D34" s="12">
        <v>362</v>
      </c>
      <c r="E34" s="12">
        <v>1746</v>
      </c>
      <c r="F34" s="12">
        <v>174</v>
      </c>
      <c r="G34" s="12">
        <v>160</v>
      </c>
      <c r="H34" s="12">
        <v>38</v>
      </c>
    </row>
    <row r="35" spans="1:8" ht="14.25" customHeight="1">
      <c r="A35" s="38"/>
      <c r="B35" s="10" t="s">
        <v>18</v>
      </c>
      <c r="C35" s="12">
        <v>2474</v>
      </c>
      <c r="D35" s="12">
        <v>366</v>
      </c>
      <c r="E35" s="12">
        <v>1738</v>
      </c>
      <c r="F35" s="12">
        <v>176</v>
      </c>
      <c r="G35" s="12">
        <v>160</v>
      </c>
      <c r="H35" s="12">
        <v>33</v>
      </c>
    </row>
    <row r="36" spans="1:8" ht="14.25" customHeight="1">
      <c r="A36" s="39"/>
      <c r="B36" s="10" t="s">
        <v>7</v>
      </c>
      <c r="C36" s="12">
        <v>4955</v>
      </c>
      <c r="D36" s="12">
        <v>728</v>
      </c>
      <c r="E36" s="12">
        <v>3485</v>
      </c>
      <c r="F36" s="12">
        <v>350</v>
      </c>
      <c r="G36" s="12">
        <v>321</v>
      </c>
      <c r="H36" s="12">
        <v>71</v>
      </c>
    </row>
    <row r="37" spans="1:8" ht="14.25" customHeight="1">
      <c r="A37" s="46" t="s">
        <v>38</v>
      </c>
      <c r="B37" s="10" t="s">
        <v>17</v>
      </c>
      <c r="C37" s="12">
        <v>2597</v>
      </c>
      <c r="D37" s="12">
        <v>386</v>
      </c>
      <c r="E37" s="12">
        <v>1809</v>
      </c>
      <c r="F37" s="12">
        <v>190</v>
      </c>
      <c r="G37" s="12">
        <v>171</v>
      </c>
      <c r="H37" s="12">
        <v>41</v>
      </c>
    </row>
    <row r="38" spans="1:8" ht="14.25" customHeight="1">
      <c r="A38" s="38"/>
      <c r="B38" s="10" t="s">
        <v>18</v>
      </c>
      <c r="C38" s="12">
        <v>2581</v>
      </c>
      <c r="D38" s="12">
        <v>387</v>
      </c>
      <c r="E38" s="12">
        <v>1792</v>
      </c>
      <c r="F38" s="12">
        <v>194</v>
      </c>
      <c r="G38" s="12">
        <v>173</v>
      </c>
      <c r="H38" s="12">
        <v>36</v>
      </c>
    </row>
    <row r="39" spans="1:8" ht="14.25" customHeight="1">
      <c r="A39" s="39"/>
      <c r="B39" s="10" t="s">
        <v>7</v>
      </c>
      <c r="C39" s="12">
        <v>5178</v>
      </c>
      <c r="D39" s="12">
        <v>773</v>
      </c>
      <c r="E39" s="12">
        <v>3600</v>
      </c>
      <c r="F39" s="12">
        <v>383</v>
      </c>
      <c r="G39" s="12">
        <v>343</v>
      </c>
      <c r="H39" s="12">
        <v>78</v>
      </c>
    </row>
    <row r="40" spans="1:8" s="18" customFormat="1" ht="14.25" customHeight="1">
      <c r="A40" s="43" t="s">
        <v>40</v>
      </c>
      <c r="B40" s="34" t="s">
        <v>17</v>
      </c>
      <c r="C40" s="33">
        <v>2692</v>
      </c>
      <c r="D40" s="33">
        <v>411</v>
      </c>
      <c r="E40" s="33">
        <v>1864</v>
      </c>
      <c r="F40" s="33">
        <v>195</v>
      </c>
      <c r="G40" s="33">
        <v>177</v>
      </c>
      <c r="H40" s="33">
        <v>45</v>
      </c>
    </row>
    <row r="41" spans="1:8" s="18" customFormat="1" ht="14.25" customHeight="1">
      <c r="A41" s="44"/>
      <c r="B41" s="34" t="s">
        <v>18</v>
      </c>
      <c r="C41" s="33">
        <v>2693</v>
      </c>
      <c r="D41" s="33">
        <v>415</v>
      </c>
      <c r="E41" s="33">
        <v>1860</v>
      </c>
      <c r="F41" s="33">
        <v>200</v>
      </c>
      <c r="G41" s="33">
        <v>178</v>
      </c>
      <c r="H41" s="33">
        <v>40</v>
      </c>
    </row>
    <row r="42" spans="1:8" s="18" customFormat="1" ht="14.25" customHeight="1">
      <c r="A42" s="45"/>
      <c r="B42" s="34" t="s">
        <v>7</v>
      </c>
      <c r="C42" s="33">
        <v>5384</v>
      </c>
      <c r="D42" s="33">
        <v>825</v>
      </c>
      <c r="E42" s="33">
        <v>3725</v>
      </c>
      <c r="F42" s="33">
        <f aca="true" t="shared" si="0" ref="C42:H42">SUM(F40:F41)</f>
        <v>395</v>
      </c>
      <c r="G42" s="33">
        <f t="shared" si="0"/>
        <v>355</v>
      </c>
      <c r="H42" s="33">
        <f t="shared" si="0"/>
        <v>85</v>
      </c>
    </row>
    <row r="43" spans="1:8" s="53" customFormat="1" ht="14.25" customHeight="1">
      <c r="A43" s="54" t="s">
        <v>42</v>
      </c>
      <c r="B43" s="55" t="s">
        <v>17</v>
      </c>
      <c r="C43" s="33">
        <v>2828</v>
      </c>
      <c r="D43" s="33">
        <v>458</v>
      </c>
      <c r="E43" s="33">
        <v>1924</v>
      </c>
      <c r="F43" s="33">
        <v>214</v>
      </c>
      <c r="G43" s="33">
        <v>186</v>
      </c>
      <c r="H43" s="33">
        <v>47</v>
      </c>
    </row>
    <row r="44" spans="1:8" s="53" customFormat="1" ht="14.25" customHeight="1">
      <c r="A44" s="56"/>
      <c r="B44" s="55" t="s">
        <v>18</v>
      </c>
      <c r="C44" s="33">
        <v>2823</v>
      </c>
      <c r="D44" s="33">
        <v>463</v>
      </c>
      <c r="E44" s="33">
        <v>1916</v>
      </c>
      <c r="F44" s="33">
        <v>211</v>
      </c>
      <c r="G44" s="33">
        <v>192</v>
      </c>
      <c r="H44" s="33">
        <v>41</v>
      </c>
    </row>
    <row r="45" spans="1:8" s="53" customFormat="1" ht="14.25" customHeight="1">
      <c r="A45" s="57"/>
      <c r="B45" s="55" t="s">
        <v>7</v>
      </c>
      <c r="C45" s="33">
        <v>5652</v>
      </c>
      <c r="D45" s="33">
        <f>SUM(D43:D44)</f>
        <v>921</v>
      </c>
      <c r="E45" s="33">
        <f>SUM(E43:E44)</f>
        <v>3840</v>
      </c>
      <c r="F45" s="33">
        <f aca="true" t="shared" si="1" ref="C45:H45">SUM(F43:F44)</f>
        <v>425</v>
      </c>
      <c r="G45" s="33">
        <f t="shared" si="1"/>
        <v>378</v>
      </c>
      <c r="H45" s="33">
        <f t="shared" si="1"/>
        <v>88</v>
      </c>
    </row>
    <row r="46" spans="1:8" ht="7.5" customHeight="1">
      <c r="A46" s="20"/>
      <c r="B46" s="21"/>
      <c r="C46" s="26"/>
      <c r="D46" s="26"/>
      <c r="E46" s="26"/>
      <c r="F46" s="26"/>
      <c r="G46" s="26"/>
      <c r="H46" s="26"/>
    </row>
    <row r="47" spans="1:8" s="22" customFormat="1" ht="9" customHeight="1">
      <c r="A47" s="24"/>
      <c r="B47" s="25"/>
      <c r="C47" s="27"/>
      <c r="D47" s="27"/>
      <c r="E47" s="27"/>
      <c r="F47" s="27"/>
      <c r="G47" s="27"/>
      <c r="H47" s="28" t="s">
        <v>29</v>
      </c>
    </row>
    <row r="48" spans="1:8" ht="14.25" customHeight="1">
      <c r="A48" s="10" t="s">
        <v>9</v>
      </c>
      <c r="B48" s="10" t="s">
        <v>10</v>
      </c>
      <c r="C48" s="29" t="s">
        <v>11</v>
      </c>
      <c r="D48" s="30" t="s">
        <v>12</v>
      </c>
      <c r="E48" s="29" t="s">
        <v>13</v>
      </c>
      <c r="F48" s="29" t="s">
        <v>14</v>
      </c>
      <c r="G48" s="29" t="s">
        <v>15</v>
      </c>
      <c r="H48" s="29" t="s">
        <v>16</v>
      </c>
    </row>
    <row r="49" spans="1:8" ht="14.25" customHeight="1" hidden="1">
      <c r="A49" s="40" t="s">
        <v>26</v>
      </c>
      <c r="B49" s="10" t="s">
        <v>17</v>
      </c>
      <c r="C49" s="31">
        <f aca="true" t="shared" si="2" ref="C49:C60">SUM(D49:H49)</f>
        <v>775943</v>
      </c>
      <c r="D49" s="31">
        <v>84564</v>
      </c>
      <c r="E49" s="31">
        <v>551450</v>
      </c>
      <c r="F49" s="31">
        <v>65680</v>
      </c>
      <c r="G49" s="31">
        <v>62276</v>
      </c>
      <c r="H49" s="31">
        <v>11973</v>
      </c>
    </row>
    <row r="50" spans="1:8" ht="14.25" customHeight="1" hidden="1">
      <c r="A50" s="41"/>
      <c r="B50" s="10" t="s">
        <v>18</v>
      </c>
      <c r="C50" s="31">
        <f t="shared" si="2"/>
        <v>775006</v>
      </c>
      <c r="D50" s="31">
        <v>83177</v>
      </c>
      <c r="E50" s="31">
        <v>553941</v>
      </c>
      <c r="F50" s="31">
        <v>67394</v>
      </c>
      <c r="G50" s="31">
        <v>59286</v>
      </c>
      <c r="H50" s="31">
        <v>11208</v>
      </c>
    </row>
    <row r="51" spans="1:8" ht="14.25" customHeight="1" hidden="1">
      <c r="A51" s="42"/>
      <c r="B51" s="7" t="s">
        <v>7</v>
      </c>
      <c r="C51" s="31">
        <f t="shared" si="2"/>
        <v>1550949</v>
      </c>
      <c r="D51" s="32">
        <f>SUM(D49:D50)</f>
        <v>167741</v>
      </c>
      <c r="E51" s="32">
        <f>SUM(E49:E50)</f>
        <v>1105391</v>
      </c>
      <c r="F51" s="32">
        <f>SUM(F49:F50)</f>
        <v>133074</v>
      </c>
      <c r="G51" s="32">
        <f>SUM(G49:G50)</f>
        <v>121562</v>
      </c>
      <c r="H51" s="32">
        <f>SUM(H49:H50)</f>
        <v>23181</v>
      </c>
    </row>
    <row r="52" spans="1:8" ht="14.25" customHeight="1">
      <c r="A52" s="40" t="s">
        <v>27</v>
      </c>
      <c r="B52" s="10" t="s">
        <v>17</v>
      </c>
      <c r="C52" s="31">
        <f t="shared" si="2"/>
        <v>823451</v>
      </c>
      <c r="D52" s="31">
        <v>94267</v>
      </c>
      <c r="E52" s="31">
        <v>586239</v>
      </c>
      <c r="F52" s="31">
        <v>66977</v>
      </c>
      <c r="G52" s="31">
        <v>63559</v>
      </c>
      <c r="H52" s="31">
        <v>12409</v>
      </c>
    </row>
    <row r="53" spans="1:8" ht="14.25" customHeight="1">
      <c r="A53" s="41"/>
      <c r="B53" s="10" t="s">
        <v>18</v>
      </c>
      <c r="C53" s="31">
        <f t="shared" si="2"/>
        <v>826387</v>
      </c>
      <c r="D53" s="31">
        <v>95138</v>
      </c>
      <c r="E53" s="31">
        <v>588743</v>
      </c>
      <c r="F53" s="31">
        <v>71829</v>
      </c>
      <c r="G53" s="31">
        <v>58792</v>
      </c>
      <c r="H53" s="31">
        <v>11885</v>
      </c>
    </row>
    <row r="54" spans="1:8" ht="14.25" customHeight="1">
      <c r="A54" s="42"/>
      <c r="B54" s="10" t="s">
        <v>7</v>
      </c>
      <c r="C54" s="31">
        <f t="shared" si="2"/>
        <v>1649838</v>
      </c>
      <c r="D54" s="31">
        <f>SUM(D52:D53)</f>
        <v>189405</v>
      </c>
      <c r="E54" s="31">
        <f>SUM(E52:E53)</f>
        <v>1174982</v>
      </c>
      <c r="F54" s="31">
        <f>SUM(F52:F53)</f>
        <v>138806</v>
      </c>
      <c r="G54" s="31">
        <f>SUM(G52:G53)</f>
        <v>122351</v>
      </c>
      <c r="H54" s="31">
        <f>SUM(H52:H53)</f>
        <v>24294</v>
      </c>
    </row>
    <row r="55" spans="1:8" ht="14.25" customHeight="1">
      <c r="A55" s="37" t="s">
        <v>28</v>
      </c>
      <c r="B55" s="10" t="s">
        <v>17</v>
      </c>
      <c r="C55" s="31">
        <f t="shared" si="2"/>
        <v>855553</v>
      </c>
      <c r="D55" s="31">
        <v>106485</v>
      </c>
      <c r="E55" s="31">
        <v>608437</v>
      </c>
      <c r="F55" s="31">
        <v>64965</v>
      </c>
      <c r="G55" s="31">
        <v>64057</v>
      </c>
      <c r="H55" s="31">
        <v>11609</v>
      </c>
    </row>
    <row r="56" spans="1:8" ht="14.25" customHeight="1">
      <c r="A56" s="38"/>
      <c r="B56" s="10" t="s">
        <v>18</v>
      </c>
      <c r="C56" s="31">
        <f t="shared" si="2"/>
        <v>863108</v>
      </c>
      <c r="D56" s="31">
        <v>110170</v>
      </c>
      <c r="E56" s="31">
        <v>614051</v>
      </c>
      <c r="F56" s="31">
        <v>67578</v>
      </c>
      <c r="G56" s="31">
        <v>59761</v>
      </c>
      <c r="H56" s="31">
        <v>11548</v>
      </c>
    </row>
    <row r="57" spans="1:8" ht="14.25" customHeight="1">
      <c r="A57" s="39"/>
      <c r="B57" s="10" t="s">
        <v>7</v>
      </c>
      <c r="C57" s="31">
        <f t="shared" si="2"/>
        <v>1718661</v>
      </c>
      <c r="D57" s="31">
        <f>SUM(D55:D56)</f>
        <v>216655</v>
      </c>
      <c r="E57" s="31">
        <f>SUM(E55:E56)</f>
        <v>1222488</v>
      </c>
      <c r="F57" s="31">
        <f>SUM(F55:F56)</f>
        <v>132543</v>
      </c>
      <c r="G57" s="31">
        <f>SUM(G55:G56)</f>
        <v>123818</v>
      </c>
      <c r="H57" s="31">
        <f>SUM(H55:H56)</f>
        <v>23157</v>
      </c>
    </row>
    <row r="58" spans="1:8" ht="14.25" customHeight="1">
      <c r="A58" s="37" t="s">
        <v>19</v>
      </c>
      <c r="B58" s="10" t="s">
        <v>17</v>
      </c>
      <c r="C58" s="31">
        <f t="shared" si="2"/>
        <v>862375</v>
      </c>
      <c r="D58" s="31">
        <v>120411</v>
      </c>
      <c r="E58" s="31">
        <v>614215</v>
      </c>
      <c r="F58" s="31">
        <v>59028</v>
      </c>
      <c r="G58" s="31">
        <v>57354</v>
      </c>
      <c r="H58" s="31">
        <v>11367</v>
      </c>
    </row>
    <row r="59" spans="1:8" ht="14.25" customHeight="1">
      <c r="A59" s="38"/>
      <c r="B59" s="10" t="s">
        <v>18</v>
      </c>
      <c r="C59" s="31">
        <f t="shared" si="2"/>
        <v>859279</v>
      </c>
      <c r="D59" s="31">
        <v>122512</v>
      </c>
      <c r="E59" s="31">
        <v>612493</v>
      </c>
      <c r="F59" s="31">
        <v>59957</v>
      </c>
      <c r="G59" s="31">
        <v>52827</v>
      </c>
      <c r="H59" s="31">
        <v>11490</v>
      </c>
    </row>
    <row r="60" spans="1:8" ht="14.25" customHeight="1">
      <c r="A60" s="39"/>
      <c r="B60" s="10" t="s">
        <v>7</v>
      </c>
      <c r="C60" s="31">
        <f t="shared" si="2"/>
        <v>1721654</v>
      </c>
      <c r="D60" s="31">
        <f>SUM(D58:D59)</f>
        <v>242923</v>
      </c>
      <c r="E60" s="31">
        <f>SUM(E58:E59)</f>
        <v>1226708</v>
      </c>
      <c r="F60" s="31">
        <f>SUM(F58:F59)</f>
        <v>118985</v>
      </c>
      <c r="G60" s="31">
        <f>SUM(G58:G59)</f>
        <v>110181</v>
      </c>
      <c r="H60" s="31">
        <f>SUM(H58:H59)</f>
        <v>22857</v>
      </c>
    </row>
    <row r="61" spans="1:8" ht="14.25" customHeight="1">
      <c r="A61" s="37" t="s">
        <v>31</v>
      </c>
      <c r="B61" s="10" t="s">
        <v>17</v>
      </c>
      <c r="C61" s="31">
        <f>SUM(D61:H61)</f>
        <v>886309</v>
      </c>
      <c r="D61" s="31">
        <v>128675</v>
      </c>
      <c r="E61" s="31">
        <v>630430</v>
      </c>
      <c r="F61" s="31">
        <v>58287</v>
      </c>
      <c r="G61" s="31">
        <v>55668</v>
      </c>
      <c r="H61" s="31">
        <v>13249</v>
      </c>
    </row>
    <row r="62" spans="1:8" ht="14.25" customHeight="1">
      <c r="A62" s="38"/>
      <c r="B62" s="10" t="s">
        <v>18</v>
      </c>
      <c r="C62" s="31">
        <f>SUM(D62:H62)</f>
        <v>865689</v>
      </c>
      <c r="D62" s="31">
        <v>125598</v>
      </c>
      <c r="E62" s="31">
        <v>618549</v>
      </c>
      <c r="F62" s="31">
        <v>56363</v>
      </c>
      <c r="G62" s="31">
        <v>52630</v>
      </c>
      <c r="H62" s="31">
        <v>12549</v>
      </c>
    </row>
    <row r="63" spans="1:8" ht="14.25" customHeight="1">
      <c r="A63" s="39"/>
      <c r="B63" s="10" t="s">
        <v>7</v>
      </c>
      <c r="C63" s="31">
        <f>SUM(D63:H63)</f>
        <v>1751998</v>
      </c>
      <c r="D63" s="31">
        <f>SUM(D61:D62)</f>
        <v>254273</v>
      </c>
      <c r="E63" s="31">
        <f>SUM(E61:E62)</f>
        <v>1248979</v>
      </c>
      <c r="F63" s="31">
        <f>SUM(F61:F62)</f>
        <v>114650</v>
      </c>
      <c r="G63" s="31">
        <f>SUM(G61:G62)</f>
        <v>108298</v>
      </c>
      <c r="H63" s="31">
        <f>SUM(H61:H62)</f>
        <v>25798</v>
      </c>
    </row>
    <row r="64" spans="1:8" ht="14.25" customHeight="1">
      <c r="A64" s="46" t="s">
        <v>36</v>
      </c>
      <c r="B64" s="10" t="s">
        <v>17</v>
      </c>
      <c r="C64" s="31">
        <v>905360</v>
      </c>
      <c r="D64" s="31">
        <v>132186</v>
      </c>
      <c r="E64" s="31">
        <v>637368</v>
      </c>
      <c r="F64" s="31">
        <v>63340</v>
      </c>
      <c r="G64" s="31">
        <v>58564</v>
      </c>
      <c r="H64" s="31">
        <v>13902</v>
      </c>
    </row>
    <row r="65" spans="1:8" ht="14.25" customHeight="1">
      <c r="A65" s="38"/>
      <c r="B65" s="10" t="s">
        <v>18</v>
      </c>
      <c r="C65" s="31">
        <v>903045</v>
      </c>
      <c r="D65" s="31">
        <v>133678</v>
      </c>
      <c r="E65" s="31">
        <v>634525</v>
      </c>
      <c r="F65" s="31">
        <v>64393</v>
      </c>
      <c r="G65" s="31">
        <v>58483</v>
      </c>
      <c r="H65" s="31">
        <v>11966</v>
      </c>
    </row>
    <row r="66" spans="1:8" ht="14.25" customHeight="1">
      <c r="A66" s="39"/>
      <c r="B66" s="10" t="s">
        <v>7</v>
      </c>
      <c r="C66" s="31">
        <v>1808405</v>
      </c>
      <c r="D66" s="31">
        <v>265864</v>
      </c>
      <c r="E66" s="31">
        <v>1271893</v>
      </c>
      <c r="F66" s="31">
        <v>127733</v>
      </c>
      <c r="G66" s="31">
        <v>117047</v>
      </c>
      <c r="H66" s="31">
        <v>25868</v>
      </c>
    </row>
    <row r="67" spans="1:8" ht="14.25" customHeight="1">
      <c r="A67" s="46" t="s">
        <v>38</v>
      </c>
      <c r="B67" s="10" t="s">
        <v>17</v>
      </c>
      <c r="C67" s="31">
        <v>950415</v>
      </c>
      <c r="D67" s="31">
        <v>141418</v>
      </c>
      <c r="E67" s="31">
        <v>661923</v>
      </c>
      <c r="F67" s="31">
        <v>69404</v>
      </c>
      <c r="G67" s="31">
        <v>62508</v>
      </c>
      <c r="H67" s="31">
        <v>15162</v>
      </c>
    </row>
    <row r="68" spans="1:8" ht="14.25" customHeight="1">
      <c r="A68" s="38"/>
      <c r="B68" s="10" t="s">
        <v>18</v>
      </c>
      <c r="C68" s="31">
        <v>944651</v>
      </c>
      <c r="D68" s="31">
        <v>141587</v>
      </c>
      <c r="E68" s="31">
        <v>655755</v>
      </c>
      <c r="F68" s="31">
        <v>70866</v>
      </c>
      <c r="G68" s="31">
        <v>63162</v>
      </c>
      <c r="H68" s="31">
        <v>13281</v>
      </c>
    </row>
    <row r="69" spans="1:8" ht="14.25" customHeight="1">
      <c r="A69" s="39"/>
      <c r="B69" s="10" t="s">
        <v>7</v>
      </c>
      <c r="C69" s="31">
        <v>1895066</v>
      </c>
      <c r="D69" s="31">
        <v>283005</v>
      </c>
      <c r="E69" s="31">
        <v>1317678</v>
      </c>
      <c r="F69" s="31">
        <v>140270</v>
      </c>
      <c r="G69" s="31">
        <v>125670</v>
      </c>
      <c r="H69" s="31">
        <v>28443</v>
      </c>
    </row>
    <row r="70" spans="1:8" s="18" customFormat="1" ht="14.25" customHeight="1">
      <c r="A70" s="43" t="s">
        <v>40</v>
      </c>
      <c r="B70" s="34" t="s">
        <v>17</v>
      </c>
      <c r="C70" s="33">
        <v>952470</v>
      </c>
      <c r="D70" s="33">
        <v>149855</v>
      </c>
      <c r="E70" s="33">
        <v>680471</v>
      </c>
      <c r="F70" s="33">
        <v>71064</v>
      </c>
      <c r="G70" s="33">
        <v>64639</v>
      </c>
      <c r="H70" s="33">
        <v>16441</v>
      </c>
    </row>
    <row r="71" spans="1:8" s="18" customFormat="1" ht="14.25" customHeight="1">
      <c r="A71" s="44"/>
      <c r="B71" s="34" t="s">
        <v>18</v>
      </c>
      <c r="C71" s="33">
        <v>982797</v>
      </c>
      <c r="D71" s="33">
        <v>151365</v>
      </c>
      <c r="E71" s="33">
        <v>678975</v>
      </c>
      <c r="F71" s="33">
        <v>73168</v>
      </c>
      <c r="G71" s="33">
        <v>64842</v>
      </c>
      <c r="H71" s="33">
        <v>14447</v>
      </c>
    </row>
    <row r="72" spans="1:8" s="18" customFormat="1" ht="14.25" customHeight="1">
      <c r="A72" s="45"/>
      <c r="B72" s="34" t="s">
        <v>7</v>
      </c>
      <c r="C72" s="33">
        <f aca="true" t="shared" si="3" ref="C72:H72">SUM(C70:C71)</f>
        <v>1935267</v>
      </c>
      <c r="D72" s="33">
        <f t="shared" si="3"/>
        <v>301220</v>
      </c>
      <c r="E72" s="33">
        <f t="shared" si="3"/>
        <v>1359446</v>
      </c>
      <c r="F72" s="33">
        <f t="shared" si="3"/>
        <v>144232</v>
      </c>
      <c r="G72" s="33">
        <f t="shared" si="3"/>
        <v>129481</v>
      </c>
      <c r="H72" s="33">
        <f t="shared" si="3"/>
        <v>30888</v>
      </c>
    </row>
    <row r="73" spans="1:8" s="53" customFormat="1" ht="14.25" customHeight="1">
      <c r="A73" s="54" t="s">
        <v>42</v>
      </c>
      <c r="B73" s="55" t="s">
        <v>17</v>
      </c>
      <c r="C73" s="33">
        <v>1032348</v>
      </c>
      <c r="D73" s="33">
        <v>167133</v>
      </c>
      <c r="E73" s="33">
        <v>702358</v>
      </c>
      <c r="F73" s="33">
        <v>77952</v>
      </c>
      <c r="G73" s="33">
        <v>67851</v>
      </c>
      <c r="H73" s="33">
        <v>17054</v>
      </c>
    </row>
    <row r="74" spans="1:8" s="53" customFormat="1" ht="14.25" customHeight="1">
      <c r="A74" s="56"/>
      <c r="B74" s="55" t="s">
        <v>18</v>
      </c>
      <c r="C74" s="33">
        <v>1030565</v>
      </c>
      <c r="D74" s="33">
        <v>168911</v>
      </c>
      <c r="E74" s="33">
        <v>699320</v>
      </c>
      <c r="F74" s="33">
        <v>77159</v>
      </c>
      <c r="G74" s="33">
        <v>70235</v>
      </c>
      <c r="H74" s="33">
        <v>14940</v>
      </c>
    </row>
    <row r="75" spans="1:8" s="53" customFormat="1" ht="14.25" customHeight="1">
      <c r="A75" s="57"/>
      <c r="B75" s="55" t="s">
        <v>7</v>
      </c>
      <c r="C75" s="33">
        <f aca="true" t="shared" si="4" ref="C75:H75">SUM(C73:C74)</f>
        <v>2062913</v>
      </c>
      <c r="D75" s="33">
        <f t="shared" si="4"/>
        <v>336044</v>
      </c>
      <c r="E75" s="33">
        <f t="shared" si="4"/>
        <v>1401678</v>
      </c>
      <c r="F75" s="33">
        <f t="shared" si="4"/>
        <v>155111</v>
      </c>
      <c r="G75" s="33">
        <f t="shared" si="4"/>
        <v>138086</v>
      </c>
      <c r="H75" s="33">
        <f t="shared" si="4"/>
        <v>31994</v>
      </c>
    </row>
    <row r="76" spans="5:8" ht="14.25" customHeight="1">
      <c r="E76" s="49" t="s">
        <v>32</v>
      </c>
      <c r="F76" s="49"/>
      <c r="G76" s="49"/>
      <c r="H76" s="49"/>
    </row>
    <row r="77" spans="1:6" ht="13.5">
      <c r="A77" s="47" t="s">
        <v>34</v>
      </c>
      <c r="B77" s="47"/>
      <c r="C77" s="47"/>
      <c r="D77" s="47"/>
      <c r="E77" s="47"/>
      <c r="F77" s="48"/>
    </row>
  </sheetData>
  <sheetProtection/>
  <mergeCells count="23">
    <mergeCell ref="A16:D16"/>
    <mergeCell ref="A19:A21"/>
    <mergeCell ref="A37:A39"/>
    <mergeCell ref="A64:A66"/>
    <mergeCell ref="A70:A72"/>
    <mergeCell ref="A67:A69"/>
    <mergeCell ref="A22:A24"/>
    <mergeCell ref="A55:A57"/>
    <mergeCell ref="A25:A27"/>
    <mergeCell ref="A34:A36"/>
    <mergeCell ref="A77:F77"/>
    <mergeCell ref="E76:H76"/>
    <mergeCell ref="A61:A63"/>
    <mergeCell ref="F4:F5"/>
    <mergeCell ref="A31:A33"/>
    <mergeCell ref="A49:A51"/>
    <mergeCell ref="A43:A45"/>
    <mergeCell ref="A73:A75"/>
    <mergeCell ref="E4:E5"/>
    <mergeCell ref="A40:A42"/>
    <mergeCell ref="A52:A54"/>
    <mergeCell ref="A28:A30"/>
    <mergeCell ref="A58:A60"/>
  </mergeCells>
  <printOptions/>
  <pageMargins left="0.7874015748031497" right="0.5905511811023623" top="0.28" bottom="0.28" header="0.2" footer="0.2"/>
  <pageSetup fitToHeight="0" fitToWidth="0" horizontalDpi="600" verticalDpi="600" orientation="portrait" paperSize="9" scale="88" r:id="rId1"/>
  <ignoredErrors>
    <ignoredError sqref="C72:H72 C30:G30 E24 F42:H4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dc:creator>
  <cp:keywords/>
  <dc:description/>
  <cp:lastModifiedBy>sakaki</cp:lastModifiedBy>
  <cp:lastPrinted>2015-01-20T07:08:45Z</cp:lastPrinted>
  <dcterms:created xsi:type="dcterms:W3CDTF">2008-04-25T02:34:06Z</dcterms:created>
  <dcterms:modified xsi:type="dcterms:W3CDTF">2015-02-19T09:51:16Z</dcterms:modified>
  <cp:category/>
  <cp:version/>
  <cp:contentType/>
  <cp:contentStatus/>
</cp:coreProperties>
</file>