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10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<sst xmlns="http://schemas.openxmlformats.org/spreadsheetml/2006/main" count="16" uniqueCount="13">
  <si>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９－１０　坂城駅乗車人員の推移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</si>
  <si>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</si>
  <si>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</si>
  <si>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</si>
  <si>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</si>
  <si>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</si>
  <si>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</si>
  <si>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</si>
  <si>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平成14年</t>
  </si>
  <si>
    <t>資料：しなの鉄道㈱</t>
  </si>
  <si>
    <t>(1)単位未満四捨五入のため内訳の合計は総数と必ずしも一致しない。</t>
  </si>
  <si>
    <t>平成25年４月</t>
  </si>
  <si>
    <t>平成26年１月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</si>
</sst>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12" xfId="49" applyNumberFormat="1" applyFont="1" applyBorder="1" applyAlignment="1">
      <alignment/>
    </xf>
    <xf numFmtId="215" fontId="5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215" fontId="5" fillId="0" borderId="11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>
      <alignment horizontal="right"/>
    </xf>
    <xf numFmtId="215" fontId="5" fillId="0" borderId="10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K23" sqref="J23:K24"/>
    </sheetView>
  </sheetViews>
  <sheetFormatPr defaultColWidth="9.00390625" defaultRowHeight="13.5"/>
  <cols>
    <col min="1" max="1" width="14.125" style="11" customWidth="1"/>
    <col min="2" max="7" width="10.625" style="3" customWidth="1"/>
    <col min="8" max="8" width="9.00390625" style="3" customWidth="1"/>
    <col min="14" max="16384" width="9.00390625" style="3" customWidth="1"/>
  </cols>
  <sheetData>
    <row r="1" spans="1:8" s="2" customFormat="1" ht="19.5" customHeight="1">
      <c r="A1" s="1" t="s">
        <v>0</v>
      </c>
      <c r="D1" s="3"/>
      <c r="E1" s="3"/>
      <c r="F1" s="3"/>
      <c r="G1" s="15" t="s">
        <v>1</v>
      </c>
      <c r="H1" s="3"/>
    </row>
    <row r="2" spans="1:8" s="2" customFormat="1" ht="19.5" customHeight="1">
      <c r="A2" s="24" t="s">
        <v>2</v>
      </c>
      <c r="B2" s="22" t="s">
        <v>3</v>
      </c>
      <c r="C2" s="22"/>
      <c r="D2" s="22"/>
      <c r="E2" s="23" t="s">
        <v>4</v>
      </c>
      <c r="F2" s="23"/>
      <c r="G2" s="23"/>
      <c r="H2" s="3"/>
    </row>
    <row r="3" spans="1:8" s="2" customFormat="1" ht="19.5" customHeight="1">
      <c r="A3" s="25"/>
      <c r="B3" s="4" t="s">
        <v>5</v>
      </c>
      <c r="C3" s="4" t="s">
        <v>6</v>
      </c>
      <c r="D3" s="5" t="s">
        <v>7</v>
      </c>
      <c r="E3" s="4" t="s">
        <v>5</v>
      </c>
      <c r="F3" s="4" t="s">
        <v>6</v>
      </c>
      <c r="G3" s="5" t="s">
        <v>7</v>
      </c>
      <c r="H3" s="3"/>
    </row>
    <row r="4" spans="1:8" s="2" customFormat="1" ht="19.5" customHeight="1">
      <c r="A4" s="4" t="s">
        <v>8</v>
      </c>
      <c r="B4" s="13">
        <f aca="true" t="shared" si="0" ref="B4:B10">SUM(C4:D4)</f>
        <v>408768</v>
      </c>
      <c r="C4" s="13">
        <v>101650</v>
      </c>
      <c r="D4" s="13">
        <v>307118</v>
      </c>
      <c r="E4" s="13">
        <v>1119</v>
      </c>
      <c r="F4" s="13">
        <v>278</v>
      </c>
      <c r="G4" s="13">
        <v>841</v>
      </c>
      <c r="H4" s="3"/>
    </row>
    <row r="5" spans="1:8" s="2" customFormat="1" ht="19.5" customHeight="1">
      <c r="A5" s="6">
        <v>15</v>
      </c>
      <c r="B5" s="13">
        <f t="shared" si="0"/>
        <v>388465</v>
      </c>
      <c r="C5" s="13">
        <v>100506</v>
      </c>
      <c r="D5" s="13">
        <v>287959</v>
      </c>
      <c r="E5" s="13">
        <v>1061</v>
      </c>
      <c r="F5" s="13">
        <v>274</v>
      </c>
      <c r="G5" s="13">
        <v>787</v>
      </c>
      <c r="H5" s="3"/>
    </row>
    <row r="6" spans="1:8" s="2" customFormat="1" ht="19.5" customHeight="1">
      <c r="A6" s="6">
        <v>16</v>
      </c>
      <c r="B6" s="13">
        <f t="shared" si="0"/>
        <v>386876</v>
      </c>
      <c r="C6" s="13">
        <v>100582</v>
      </c>
      <c r="D6" s="13">
        <v>286294</v>
      </c>
      <c r="E6" s="13">
        <v>1059</v>
      </c>
      <c r="F6" s="13">
        <v>276</v>
      </c>
      <c r="G6" s="13">
        <v>784</v>
      </c>
      <c r="H6" s="7"/>
    </row>
    <row r="7" spans="1:8" s="2" customFormat="1" ht="19.5" customHeight="1">
      <c r="A7" s="6">
        <v>17</v>
      </c>
      <c r="B7" s="13">
        <f t="shared" si="0"/>
        <v>380797</v>
      </c>
      <c r="C7" s="13">
        <v>97193</v>
      </c>
      <c r="D7" s="13">
        <v>283604</v>
      </c>
      <c r="E7" s="13">
        <v>1043</v>
      </c>
      <c r="F7" s="13">
        <v>266</v>
      </c>
      <c r="G7" s="13">
        <v>777</v>
      </c>
      <c r="H7" s="7"/>
    </row>
    <row r="8" spans="1:8" s="2" customFormat="1" ht="19.5" customHeight="1">
      <c r="A8" s="4">
        <v>18</v>
      </c>
      <c r="B8" s="13">
        <f t="shared" si="0"/>
        <v>380869</v>
      </c>
      <c r="C8" s="14">
        <v>99201</v>
      </c>
      <c r="D8" s="14">
        <v>281668</v>
      </c>
      <c r="E8" s="13">
        <v>1043</v>
      </c>
      <c r="F8" s="14">
        <v>272</v>
      </c>
      <c r="G8" s="14">
        <v>772</v>
      </c>
      <c r="H8" s="3"/>
    </row>
    <row r="9" spans="1:8" s="2" customFormat="1" ht="19.5" customHeight="1">
      <c r="A9" s="4">
        <v>19</v>
      </c>
      <c r="B9" s="13">
        <f t="shared" si="0"/>
        <v>364262</v>
      </c>
      <c r="C9" s="14">
        <v>94652</v>
      </c>
      <c r="D9" s="14">
        <v>269610</v>
      </c>
      <c r="E9" s="13">
        <v>1008</v>
      </c>
      <c r="F9" s="14">
        <v>259</v>
      </c>
      <c r="G9" s="14">
        <v>749</v>
      </c>
      <c r="H9" s="3"/>
    </row>
    <row r="10" spans="1:8" s="2" customFormat="1" ht="19.5" customHeight="1">
      <c r="A10" s="4">
        <v>20</v>
      </c>
      <c r="B10" s="13">
        <f t="shared" si="0"/>
        <v>352578</v>
      </c>
      <c r="C10" s="14">
        <v>89118</v>
      </c>
      <c r="D10" s="14">
        <v>263460</v>
      </c>
      <c r="E10" s="13">
        <v>976</v>
      </c>
      <c r="F10" s="14">
        <v>244</v>
      </c>
      <c r="G10" s="14">
        <v>732</v>
      </c>
      <c r="H10" s="18"/>
    </row>
    <row r="11" spans="1:8" s="17" customFormat="1" ht="19.5" customHeight="1">
      <c r="A11" s="4">
        <v>21</v>
      </c>
      <c r="B11" s="13">
        <v>355241</v>
      </c>
      <c r="C11" s="14">
        <v>83021</v>
      </c>
      <c r="D11" s="14">
        <v>272220</v>
      </c>
      <c r="E11" s="13">
        <v>983</v>
      </c>
      <c r="F11" s="14">
        <v>227</v>
      </c>
      <c r="G11" s="14">
        <v>756</v>
      </c>
      <c r="H11" s="16"/>
    </row>
    <row r="12" spans="1:8" s="17" customFormat="1" ht="19.5" customHeight="1">
      <c r="A12" s="4">
        <v>22</v>
      </c>
      <c r="B12" s="13">
        <v>362315</v>
      </c>
      <c r="C12" s="13">
        <v>82775</v>
      </c>
      <c r="D12" s="13">
        <v>279540</v>
      </c>
      <c r="E12" s="13">
        <v>992.643835616438</v>
      </c>
      <c r="F12" s="13">
        <v>226.78082191780823</v>
      </c>
      <c r="G12" s="13">
        <v>765.8630136986301</v>
      </c>
      <c r="H12" s="16"/>
    </row>
    <row r="13" spans="1:8" s="17" customFormat="1" ht="19.5" customHeight="1">
      <c r="A13" s="4">
        <v>23</v>
      </c>
      <c r="B13" s="13">
        <v>357585</v>
      </c>
      <c r="C13" s="13">
        <v>80925</v>
      </c>
      <c r="D13" s="13">
        <v>276660</v>
      </c>
      <c r="E13" s="13">
        <v>989.606557377049</v>
      </c>
      <c r="F13" s="13">
        <v>221.106557377049</v>
      </c>
      <c r="G13" s="13">
        <v>768.5</v>
      </c>
      <c r="H13" s="16"/>
    </row>
    <row r="14" spans="1:8" s="17" customFormat="1" ht="19.5" customHeight="1">
      <c r="A14" s="4">
        <v>24</v>
      </c>
      <c r="B14" s="13">
        <v>347062</v>
      </c>
      <c r="C14" s="13">
        <v>79372</v>
      </c>
      <c r="D14" s="13">
        <v>267690</v>
      </c>
      <c r="E14" s="13">
        <f>F14+G14</f>
        <v>960.4467213114755</v>
      </c>
      <c r="F14" s="13">
        <f>C14/366</f>
        <v>216.86338797814207</v>
      </c>
      <c r="G14" s="13">
        <f>D14/360</f>
        <v>743.5833333333334</v>
      </c>
      <c r="H14" s="16"/>
    </row>
    <row r="15" spans="1:8" s="2" customFormat="1" ht="19.5" customHeight="1">
      <c r="A15" s="26">
        <v>25</v>
      </c>
      <c r="B15" s="27">
        <v>348319</v>
      </c>
      <c r="C15" s="27">
        <v>78529</v>
      </c>
      <c r="D15" s="27">
        <v>269790</v>
      </c>
      <c r="E15" s="27">
        <v>964</v>
      </c>
      <c r="F15" s="27">
        <v>215</v>
      </c>
      <c r="G15" s="27">
        <v>749</v>
      </c>
      <c r="H15" s="18"/>
    </row>
    <row r="16" spans="1:8" s="2" customFormat="1" ht="19.5" customHeight="1">
      <c r="A16" s="26" t="s">
        <v>11</v>
      </c>
      <c r="B16" s="27">
        <v>31386</v>
      </c>
      <c r="C16" s="28">
        <v>6906</v>
      </c>
      <c r="D16" s="28">
        <v>24480</v>
      </c>
      <c r="E16" s="29">
        <v>1045</v>
      </c>
      <c r="F16" s="29">
        <v>229</v>
      </c>
      <c r="G16" s="29">
        <v>816</v>
      </c>
      <c r="H16" s="3"/>
    </row>
    <row r="17" spans="1:8" s="2" customFormat="1" ht="19.5" customHeight="1">
      <c r="A17" s="26">
        <v>5</v>
      </c>
      <c r="B17" s="27">
        <v>31590</v>
      </c>
      <c r="C17" s="28">
        <v>6570</v>
      </c>
      <c r="D17" s="28">
        <v>25020</v>
      </c>
      <c r="E17" s="29">
        <v>1046</v>
      </c>
      <c r="F17" s="29">
        <v>212</v>
      </c>
      <c r="G17" s="29">
        <f aca="true" t="shared" si="1" ref="G17:G27">D17/30</f>
        <v>834</v>
      </c>
      <c r="H17" s="3"/>
    </row>
    <row r="18" spans="1:8" s="2" customFormat="1" ht="19.5" customHeight="1">
      <c r="A18" s="26">
        <v>6</v>
      </c>
      <c r="B18" s="27">
        <v>31131</v>
      </c>
      <c r="C18" s="28">
        <v>6111</v>
      </c>
      <c r="D18" s="28">
        <v>25020</v>
      </c>
      <c r="E18" s="29">
        <v>1036</v>
      </c>
      <c r="F18" s="29">
        <v>202</v>
      </c>
      <c r="G18" s="29">
        <f t="shared" si="1"/>
        <v>834</v>
      </c>
      <c r="H18" s="3"/>
    </row>
    <row r="19" spans="1:8" s="2" customFormat="1" ht="19.5" customHeight="1">
      <c r="A19" s="26">
        <v>7</v>
      </c>
      <c r="B19" s="27">
        <v>28467</v>
      </c>
      <c r="C19" s="28">
        <v>6567</v>
      </c>
      <c r="D19" s="28">
        <v>21900</v>
      </c>
      <c r="E19" s="29">
        <v>941</v>
      </c>
      <c r="F19" s="29">
        <v>211</v>
      </c>
      <c r="G19" s="29">
        <f t="shared" si="1"/>
        <v>730</v>
      </c>
      <c r="H19" s="3"/>
    </row>
    <row r="20" spans="1:8" s="2" customFormat="1" ht="19.5" customHeight="1">
      <c r="A20" s="26">
        <v>8</v>
      </c>
      <c r="B20" s="27">
        <v>30777</v>
      </c>
      <c r="C20" s="28">
        <v>7377</v>
      </c>
      <c r="D20" s="28">
        <v>23400</v>
      </c>
      <c r="E20" s="29">
        <f aca="true" t="shared" si="2" ref="E20:E27">F20+G20</f>
        <v>1017.9677419354839</v>
      </c>
      <c r="F20" s="29">
        <f>C20/31</f>
        <v>237.96774193548387</v>
      </c>
      <c r="G20" s="29">
        <f t="shared" si="1"/>
        <v>780</v>
      </c>
      <c r="H20" s="3"/>
    </row>
    <row r="21" spans="1:10" s="2" customFormat="1" ht="19.5" customHeight="1">
      <c r="A21" s="26">
        <v>9</v>
      </c>
      <c r="B21" s="27">
        <v>29467</v>
      </c>
      <c r="C21" s="28">
        <v>5797</v>
      </c>
      <c r="D21" s="28">
        <v>23670</v>
      </c>
      <c r="E21" s="29">
        <f t="shared" si="2"/>
        <v>982.2333333333333</v>
      </c>
      <c r="F21" s="29">
        <f>C21/30</f>
        <v>193.23333333333332</v>
      </c>
      <c r="G21" s="29">
        <f t="shared" si="1"/>
        <v>789</v>
      </c>
      <c r="H21" s="3"/>
      <c r="J21" s="20"/>
    </row>
    <row r="22" spans="1:9" s="2" customFormat="1" ht="19.5" customHeight="1">
      <c r="A22" s="26">
        <v>10</v>
      </c>
      <c r="B22" s="27">
        <v>29486</v>
      </c>
      <c r="C22" s="28">
        <v>5906</v>
      </c>
      <c r="D22" s="28">
        <v>23580</v>
      </c>
      <c r="E22" s="29">
        <v>976</v>
      </c>
      <c r="F22" s="29">
        <v>190</v>
      </c>
      <c r="G22" s="29">
        <f t="shared" si="1"/>
        <v>786</v>
      </c>
      <c r="H22" s="3"/>
      <c r="I22" s="20"/>
    </row>
    <row r="23" spans="1:8" s="2" customFormat="1" ht="19.5" customHeight="1">
      <c r="A23" s="26">
        <v>11</v>
      </c>
      <c r="B23" s="27">
        <v>28757</v>
      </c>
      <c r="C23" s="28">
        <v>5747</v>
      </c>
      <c r="D23" s="28">
        <v>23010</v>
      </c>
      <c r="E23" s="29">
        <v>958</v>
      </c>
      <c r="F23" s="29">
        <v>191</v>
      </c>
      <c r="G23" s="29">
        <f t="shared" si="1"/>
        <v>767</v>
      </c>
      <c r="H23" s="3"/>
    </row>
    <row r="24" spans="1:8" s="2" customFormat="1" ht="19.5" customHeight="1">
      <c r="A24" s="26">
        <v>12</v>
      </c>
      <c r="B24" s="27">
        <v>25239</v>
      </c>
      <c r="C24" s="28">
        <v>6789</v>
      </c>
      <c r="D24" s="28">
        <v>18450</v>
      </c>
      <c r="E24" s="29">
        <v>832</v>
      </c>
      <c r="F24" s="29">
        <v>217</v>
      </c>
      <c r="G24" s="29">
        <f t="shared" si="1"/>
        <v>615</v>
      </c>
      <c r="H24" s="3"/>
    </row>
    <row r="25" spans="1:8" s="2" customFormat="1" ht="19.5" customHeight="1">
      <c r="A25" s="26" t="s">
        <v>12</v>
      </c>
      <c r="B25" s="27">
        <v>28933</v>
      </c>
      <c r="C25" s="28">
        <v>6523</v>
      </c>
      <c r="D25" s="28">
        <v>22410</v>
      </c>
      <c r="E25" s="29">
        <f t="shared" si="2"/>
        <v>957.4193548387096</v>
      </c>
      <c r="F25" s="29">
        <f>C25/31</f>
        <v>210.41935483870967</v>
      </c>
      <c r="G25" s="29">
        <f t="shared" si="1"/>
        <v>747</v>
      </c>
      <c r="H25" s="3"/>
    </row>
    <row r="26" spans="1:7" ht="19.5" customHeight="1">
      <c r="A26" s="26">
        <v>2</v>
      </c>
      <c r="B26" s="27">
        <v>24064</v>
      </c>
      <c r="C26" s="28">
        <v>6334</v>
      </c>
      <c r="D26" s="28">
        <v>17730</v>
      </c>
      <c r="E26" s="29">
        <v>818</v>
      </c>
      <c r="F26" s="29">
        <v>227</v>
      </c>
      <c r="G26" s="29">
        <f t="shared" si="1"/>
        <v>591</v>
      </c>
    </row>
    <row r="27" spans="1:7" ht="19.5" customHeight="1">
      <c r="A27" s="26">
        <v>3</v>
      </c>
      <c r="B27" s="27">
        <v>29022</v>
      </c>
      <c r="C27" s="28">
        <v>7902</v>
      </c>
      <c r="D27" s="28">
        <v>21120</v>
      </c>
      <c r="E27" s="29">
        <f t="shared" si="2"/>
        <v>958.9032258064516</v>
      </c>
      <c r="F27" s="29">
        <f>C27/31</f>
        <v>254.90322580645162</v>
      </c>
      <c r="G27" s="29">
        <f t="shared" si="1"/>
        <v>704</v>
      </c>
    </row>
    <row r="28" spans="1:7" ht="19.5" customHeight="1">
      <c r="A28" s="8"/>
      <c r="B28" s="19"/>
      <c r="C28" s="9"/>
      <c r="D28" s="9"/>
      <c r="E28" s="21" t="s">
        <v>9</v>
      </c>
      <c r="F28" s="21"/>
      <c r="G28" s="21"/>
    </row>
    <row r="29" ht="19.5" customHeight="1">
      <c r="A29" s="10" t="s">
        <v>10</v>
      </c>
    </row>
    <row r="30" ht="19.5" customHeight="1"/>
    <row r="31" ht="19.5" customHeight="1"/>
    <row r="32" ht="19.5" customHeight="1">
      <c r="H32" s="11"/>
    </row>
    <row r="33" ht="19.5" customHeight="1"/>
    <row r="34" ht="19.5" customHeight="1"/>
    <row r="35" spans="1:7" s="7" customFormat="1" ht="15.75" customHeight="1">
      <c r="A35" s="11"/>
      <c r="B35" s="3"/>
      <c r="C35" s="3"/>
      <c r="D35" s="3"/>
      <c r="E35" s="3"/>
      <c r="F35" s="3"/>
      <c r="G35" s="3"/>
    </row>
    <row r="36" ht="15.75" customHeight="1">
      <c r="H36" s="7"/>
    </row>
    <row r="37" ht="15.75" customHeight="1">
      <c r="H37" s="12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4" spans="2:8" s="11" customFormat="1" ht="13.5">
      <c r="B54" s="3"/>
      <c r="C54" s="3"/>
      <c r="D54" s="3"/>
      <c r="E54" s="3"/>
      <c r="F54" s="3"/>
      <c r="G54" s="3"/>
      <c r="H54" s="3"/>
    </row>
    <row r="57" spans="1:8" s="7" customFormat="1" ht="13.5">
      <c r="A57" s="11"/>
      <c r="B57" s="3"/>
      <c r="C57" s="3"/>
      <c r="D57" s="3"/>
      <c r="E57" s="3"/>
      <c r="F57" s="3"/>
      <c r="G57" s="3"/>
      <c r="H57" s="3"/>
    </row>
    <row r="58" spans="1:8" s="7" customFormat="1" ht="13.5">
      <c r="A58" s="11"/>
      <c r="B58" s="3"/>
      <c r="C58" s="3"/>
      <c r="D58" s="3"/>
      <c r="E58" s="3"/>
      <c r="F58" s="3"/>
      <c r="G58" s="3"/>
      <c r="H58" s="3"/>
    </row>
    <row r="59" spans="1:8" s="12" customFormat="1" ht="18" customHeight="1">
      <c r="A59" s="11"/>
      <c r="B59" s="3"/>
      <c r="C59" s="3"/>
      <c r="D59" s="3"/>
      <c r="E59" s="3"/>
      <c r="F59" s="3"/>
      <c r="G59" s="3"/>
      <c r="H59" s="3"/>
    </row>
  </sheetData>
  <sheetProtection/>
  <mergeCells count="4">
    <mergeCell ref="E28:G28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2015-02-05T01:23:53Z</cp:lastPrinted>
  <dcterms:created xsi:type="dcterms:W3CDTF">2008-04-25T02:39:32Z</dcterms:created>
  <dcterms:modified xsi:type="dcterms:W3CDTF">2015-03-10T02:03:46Z</dcterms:modified>
  <cp:category/>
  <cp:version/>
  <cp:contentType/>
  <cp:contentStatus/>
</cp:coreProperties>
</file>