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<sst xmlns="http://schemas.openxmlformats.org/spreadsheetml/2006/main" count="16" uniqueCount="13">
  <si>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</si>
  <si>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</si>
  <si>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</si>
  <si>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</si>
  <si>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</si>
  <si>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</si>
  <si>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</si>
  <si>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平成14年</t>
  </si>
  <si>
    <t>資料：しなの鉄道㈱</t>
  </si>
  <si>
    <t>(1)単位未満四捨五入のため内訳の合計は総数と必ずしも一致しない。</t>
  </si>
  <si>
    <t>平成24年４月</t>
  </si>
  <si>
    <t>平成25年１月</t>
  </si>
  <si>
    <t>９－１１　テクノ坂城駅乗車人員の推移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</si>
</sst>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10" xfId="0" applyNumberFormat="1" applyFont="1" applyFill="1" applyBorder="1" applyAlignment="1">
      <alignment horizontal="right"/>
    </xf>
    <xf numFmtId="215" fontId="5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J21" sqref="J21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12</v>
      </c>
      <c r="D1" s="3"/>
      <c r="E1" s="3"/>
      <c r="F1" s="3"/>
      <c r="G1" s="15" t="s">
        <v>0</v>
      </c>
      <c r="H1" s="3"/>
    </row>
    <row r="2" spans="1:8" s="2" customFormat="1" ht="19.5" customHeight="1">
      <c r="A2" s="25" t="s">
        <v>1</v>
      </c>
      <c r="B2" s="23" t="s">
        <v>2</v>
      </c>
      <c r="C2" s="23"/>
      <c r="D2" s="23"/>
      <c r="E2" s="24" t="s">
        <v>3</v>
      </c>
      <c r="F2" s="24"/>
      <c r="G2" s="24"/>
      <c r="H2" s="3"/>
    </row>
    <row r="3" spans="1:8" s="2" customFormat="1" ht="19.5" customHeight="1">
      <c r="A3" s="26"/>
      <c r="B3" s="4" t="s">
        <v>4</v>
      </c>
      <c r="C3" s="4" t="s">
        <v>5</v>
      </c>
      <c r="D3" s="5" t="s">
        <v>6</v>
      </c>
      <c r="E3" s="4" t="s">
        <v>4</v>
      </c>
      <c r="F3" s="4" t="s">
        <v>5</v>
      </c>
      <c r="G3" s="5" t="s">
        <v>6</v>
      </c>
      <c r="H3" s="3"/>
    </row>
    <row r="4" spans="1:8" s="2" customFormat="1" ht="19.5" customHeight="1">
      <c r="A4" s="4" t="s">
        <v>7</v>
      </c>
      <c r="B4" s="13">
        <v>178489</v>
      </c>
      <c r="C4" s="13">
        <v>60947</v>
      </c>
      <c r="D4" s="13">
        <v>117542</v>
      </c>
      <c r="E4" s="13">
        <v>489</v>
      </c>
      <c r="F4" s="13">
        <v>167</v>
      </c>
      <c r="G4" s="13">
        <v>322</v>
      </c>
      <c r="H4" s="3"/>
    </row>
    <row r="5" spans="1:8" s="2" customFormat="1" ht="19.5" customHeight="1">
      <c r="A5" s="6">
        <v>15</v>
      </c>
      <c r="B5" s="13">
        <v>181881</v>
      </c>
      <c r="C5" s="13">
        <v>63890</v>
      </c>
      <c r="D5" s="13">
        <v>117991</v>
      </c>
      <c r="E5" s="13">
        <v>496</v>
      </c>
      <c r="F5" s="13">
        <v>174</v>
      </c>
      <c r="G5" s="13">
        <v>322</v>
      </c>
      <c r="H5" s="3"/>
    </row>
    <row r="6" spans="1:8" s="2" customFormat="1" ht="19.5" customHeight="1">
      <c r="A6" s="6">
        <v>16</v>
      </c>
      <c r="B6" s="13">
        <v>176621</v>
      </c>
      <c r="C6" s="13">
        <v>57527</v>
      </c>
      <c r="D6" s="13">
        <v>119094</v>
      </c>
      <c r="E6" s="13">
        <v>484</v>
      </c>
      <c r="F6" s="13">
        <v>158</v>
      </c>
      <c r="G6" s="13">
        <v>326</v>
      </c>
      <c r="H6" s="7"/>
    </row>
    <row r="7" spans="1:8" s="2" customFormat="1" ht="19.5" customHeight="1">
      <c r="A7" s="6">
        <v>17</v>
      </c>
      <c r="B7" s="13">
        <v>181389</v>
      </c>
      <c r="C7" s="13">
        <v>61164</v>
      </c>
      <c r="D7" s="13">
        <v>120225</v>
      </c>
      <c r="E7" s="13">
        <v>497</v>
      </c>
      <c r="F7" s="13">
        <v>168</v>
      </c>
      <c r="G7" s="13">
        <v>329</v>
      </c>
      <c r="H7" s="7"/>
    </row>
    <row r="8" spans="1:8" s="2" customFormat="1" ht="19.5" customHeight="1">
      <c r="A8" s="4">
        <v>18</v>
      </c>
      <c r="B8" s="13">
        <v>182019</v>
      </c>
      <c r="C8" s="14">
        <v>60059</v>
      </c>
      <c r="D8" s="14">
        <v>121960</v>
      </c>
      <c r="E8" s="13">
        <v>499</v>
      </c>
      <c r="F8" s="14">
        <v>165</v>
      </c>
      <c r="G8" s="14">
        <v>334</v>
      </c>
      <c r="H8" s="3"/>
    </row>
    <row r="9" spans="1:8" s="2" customFormat="1" ht="19.5" customHeight="1">
      <c r="A9" s="4">
        <v>19</v>
      </c>
      <c r="B9" s="13">
        <v>180439</v>
      </c>
      <c r="C9" s="14">
        <v>58849</v>
      </c>
      <c r="D9" s="14">
        <v>121590</v>
      </c>
      <c r="E9" s="13">
        <v>499</v>
      </c>
      <c r="F9" s="14">
        <v>161</v>
      </c>
      <c r="G9" s="14">
        <v>338</v>
      </c>
      <c r="H9" s="3"/>
    </row>
    <row r="10" spans="1:8" s="2" customFormat="1" ht="19.5" customHeight="1">
      <c r="A10" s="4">
        <v>20</v>
      </c>
      <c r="B10" s="13">
        <v>184059</v>
      </c>
      <c r="C10" s="14">
        <v>60189</v>
      </c>
      <c r="D10" s="14">
        <v>123870</v>
      </c>
      <c r="E10" s="13">
        <v>509</v>
      </c>
      <c r="F10" s="14">
        <v>165</v>
      </c>
      <c r="G10" s="14">
        <v>344</v>
      </c>
      <c r="H10" s="18"/>
    </row>
    <row r="11" spans="1:8" s="17" customFormat="1" ht="19.5" customHeight="1">
      <c r="A11" s="4">
        <v>21</v>
      </c>
      <c r="B11" s="13">
        <v>175824</v>
      </c>
      <c r="C11" s="14">
        <v>54234</v>
      </c>
      <c r="D11" s="14">
        <v>121590</v>
      </c>
      <c r="E11" s="13">
        <v>487</v>
      </c>
      <c r="F11" s="14">
        <v>149</v>
      </c>
      <c r="G11" s="14">
        <v>338</v>
      </c>
      <c r="H11" s="16"/>
    </row>
    <row r="12" spans="1:8" s="17" customFormat="1" ht="19.5" customHeight="1">
      <c r="A12" s="4">
        <v>22</v>
      </c>
      <c r="B12" s="13">
        <v>175128</v>
      </c>
      <c r="C12" s="13">
        <v>49338</v>
      </c>
      <c r="D12" s="13">
        <v>125790</v>
      </c>
      <c r="E12" s="13">
        <v>479.8027397260274</v>
      </c>
      <c r="F12" s="13">
        <v>135.17260273972602</v>
      </c>
      <c r="G12" s="13">
        <v>344.63013698630135</v>
      </c>
      <c r="H12" s="16"/>
    </row>
    <row r="13" spans="1:8" s="17" customFormat="1" ht="19.5" customHeight="1">
      <c r="A13" s="4">
        <v>23</v>
      </c>
      <c r="B13" s="13">
        <v>170128</v>
      </c>
      <c r="C13" s="13">
        <v>47998</v>
      </c>
      <c r="D13" s="13">
        <v>122130</v>
      </c>
      <c r="E13" s="13">
        <v>470.39207650273227</v>
      </c>
      <c r="F13" s="13">
        <v>131.14207650273224</v>
      </c>
      <c r="G13" s="13">
        <v>339.25</v>
      </c>
      <c r="H13" s="16"/>
    </row>
    <row r="14" spans="1:8" s="2" customFormat="1" ht="19.5" customHeight="1">
      <c r="A14" s="4">
        <v>24</v>
      </c>
      <c r="B14" s="13">
        <f>SUM(B16:B27)</f>
        <v>161261</v>
      </c>
      <c r="C14" s="13">
        <f>SUM(C16:C27)</f>
        <v>47981</v>
      </c>
      <c r="D14" s="13">
        <f>SUM(D16:D27)</f>
        <v>113280</v>
      </c>
      <c r="E14" s="13">
        <f>F14+G14</f>
        <v>445.76229508196724</v>
      </c>
      <c r="F14" s="13">
        <f>C14/366</f>
        <v>131.09562841530055</v>
      </c>
      <c r="G14" s="13">
        <f>D14/360</f>
        <v>314.6666666666667</v>
      </c>
      <c r="H14" s="18"/>
    </row>
    <row r="15" spans="1:8" s="2" customFormat="1" ht="19.5" customHeight="1">
      <c r="A15" s="4"/>
      <c r="B15" s="13"/>
      <c r="C15" s="14"/>
      <c r="D15" s="14"/>
      <c r="E15" s="13"/>
      <c r="F15" s="14"/>
      <c r="G15" s="14"/>
      <c r="H15" s="3"/>
    </row>
    <row r="16" spans="1:8" s="2" customFormat="1" ht="19.5" customHeight="1">
      <c r="A16" s="4" t="s">
        <v>10</v>
      </c>
      <c r="B16" s="27">
        <v>14054</v>
      </c>
      <c r="C16" s="28">
        <v>3884</v>
      </c>
      <c r="D16" s="28">
        <v>10170</v>
      </c>
      <c r="E16" s="20">
        <f>F16+G16</f>
        <v>468.4666666666667</v>
      </c>
      <c r="F16" s="20">
        <f>C16/30</f>
        <v>129.46666666666667</v>
      </c>
      <c r="G16" s="20">
        <f>D16/30</f>
        <v>339</v>
      </c>
      <c r="H16" s="3"/>
    </row>
    <row r="17" spans="1:8" s="2" customFormat="1" ht="19.5" customHeight="1">
      <c r="A17" s="4">
        <v>5</v>
      </c>
      <c r="B17" s="27">
        <v>14208</v>
      </c>
      <c r="C17" s="28">
        <v>3768</v>
      </c>
      <c r="D17" s="28">
        <v>10440</v>
      </c>
      <c r="E17" s="20">
        <f aca="true" t="shared" si="0" ref="E17:E27">F17+G17</f>
        <v>469.5483870967742</v>
      </c>
      <c r="F17" s="20">
        <f>C17/31</f>
        <v>121.54838709677419</v>
      </c>
      <c r="G17" s="20">
        <f aca="true" t="shared" si="1" ref="G17:G27">D17/30</f>
        <v>348</v>
      </c>
      <c r="H17" s="3"/>
    </row>
    <row r="18" spans="1:8" s="2" customFormat="1" ht="19.5" customHeight="1">
      <c r="A18" s="4">
        <v>6</v>
      </c>
      <c r="B18" s="27">
        <v>14147</v>
      </c>
      <c r="C18" s="28">
        <v>3797</v>
      </c>
      <c r="D18" s="28">
        <v>10350</v>
      </c>
      <c r="E18" s="20">
        <f t="shared" si="0"/>
        <v>471.56666666666666</v>
      </c>
      <c r="F18" s="20">
        <f>C18/30</f>
        <v>126.56666666666666</v>
      </c>
      <c r="G18" s="20">
        <f t="shared" si="1"/>
        <v>345</v>
      </c>
      <c r="H18" s="3"/>
    </row>
    <row r="19" spans="1:8" s="2" customFormat="1" ht="19.5" customHeight="1">
      <c r="A19" s="4">
        <v>7</v>
      </c>
      <c r="B19" s="27">
        <v>13921</v>
      </c>
      <c r="C19" s="28">
        <v>4021</v>
      </c>
      <c r="D19" s="28">
        <v>9900</v>
      </c>
      <c r="E19" s="20">
        <f t="shared" si="0"/>
        <v>459.7096774193549</v>
      </c>
      <c r="F19" s="20">
        <f>C19/31</f>
        <v>129.70967741935485</v>
      </c>
      <c r="G19" s="20">
        <f t="shared" si="1"/>
        <v>330</v>
      </c>
      <c r="H19" s="3"/>
    </row>
    <row r="20" spans="1:8" s="2" customFormat="1" ht="19.5" customHeight="1">
      <c r="A20" s="4">
        <v>8</v>
      </c>
      <c r="B20" s="27">
        <v>14323</v>
      </c>
      <c r="C20" s="28">
        <v>4753</v>
      </c>
      <c r="D20" s="28">
        <v>9570</v>
      </c>
      <c r="E20" s="20">
        <f t="shared" si="0"/>
        <v>472.3225806451613</v>
      </c>
      <c r="F20" s="20">
        <f>C20/31</f>
        <v>153.32258064516128</v>
      </c>
      <c r="G20" s="20">
        <f t="shared" si="1"/>
        <v>319</v>
      </c>
      <c r="H20" s="3"/>
    </row>
    <row r="21" spans="1:10" s="2" customFormat="1" ht="19.5" customHeight="1">
      <c r="A21" s="4">
        <v>9</v>
      </c>
      <c r="B21" s="27">
        <v>13519</v>
      </c>
      <c r="C21" s="28">
        <v>3709</v>
      </c>
      <c r="D21" s="28">
        <v>9810</v>
      </c>
      <c r="E21" s="20">
        <f t="shared" si="0"/>
        <v>450.6333333333333</v>
      </c>
      <c r="F21" s="20">
        <f>C21/30</f>
        <v>123.63333333333334</v>
      </c>
      <c r="G21" s="20">
        <f t="shared" si="1"/>
        <v>327</v>
      </c>
      <c r="H21" s="3"/>
      <c r="J21" s="21"/>
    </row>
    <row r="22" spans="1:9" s="2" customFormat="1" ht="19.5" customHeight="1">
      <c r="A22" s="4">
        <v>10</v>
      </c>
      <c r="B22" s="27">
        <v>13964</v>
      </c>
      <c r="C22" s="28">
        <v>4034</v>
      </c>
      <c r="D22" s="28">
        <v>9930</v>
      </c>
      <c r="E22" s="20">
        <f t="shared" si="0"/>
        <v>461.1290322580645</v>
      </c>
      <c r="F22" s="20">
        <f>C22/31</f>
        <v>130.1290322580645</v>
      </c>
      <c r="G22" s="20">
        <f t="shared" si="1"/>
        <v>331</v>
      </c>
      <c r="H22" s="3"/>
      <c r="I22" s="21"/>
    </row>
    <row r="23" spans="1:8" s="2" customFormat="1" ht="19.5" customHeight="1">
      <c r="A23" s="4">
        <v>11</v>
      </c>
      <c r="B23" s="27">
        <v>13077</v>
      </c>
      <c r="C23" s="28">
        <v>3417</v>
      </c>
      <c r="D23" s="28">
        <v>9660</v>
      </c>
      <c r="E23" s="20">
        <f t="shared" si="0"/>
        <v>435.9</v>
      </c>
      <c r="F23" s="20">
        <f>C23/30</f>
        <v>113.9</v>
      </c>
      <c r="G23" s="20">
        <f t="shared" si="1"/>
        <v>322</v>
      </c>
      <c r="H23" s="3"/>
    </row>
    <row r="24" spans="1:8" s="2" customFormat="1" ht="19.5" customHeight="1">
      <c r="A24" s="4">
        <v>12</v>
      </c>
      <c r="B24" s="27">
        <v>12201</v>
      </c>
      <c r="C24" s="28">
        <v>4161</v>
      </c>
      <c r="D24" s="28">
        <v>8040</v>
      </c>
      <c r="E24" s="20">
        <f t="shared" si="0"/>
        <v>402.2258064516129</v>
      </c>
      <c r="F24" s="20">
        <f>C24/31</f>
        <v>134.2258064516129</v>
      </c>
      <c r="G24" s="20">
        <f t="shared" si="1"/>
        <v>268</v>
      </c>
      <c r="H24" s="3"/>
    </row>
    <row r="25" spans="1:8" s="2" customFormat="1" ht="19.5" customHeight="1">
      <c r="A25" s="4" t="s">
        <v>11</v>
      </c>
      <c r="B25" s="27">
        <v>14197</v>
      </c>
      <c r="C25" s="28">
        <v>4207</v>
      </c>
      <c r="D25" s="28">
        <v>9990</v>
      </c>
      <c r="E25" s="20">
        <f t="shared" si="0"/>
        <v>468.7096774193549</v>
      </c>
      <c r="F25" s="20">
        <f>C25/31</f>
        <v>135.70967741935485</v>
      </c>
      <c r="G25" s="20">
        <f t="shared" si="1"/>
        <v>333</v>
      </c>
      <c r="H25" s="3"/>
    </row>
    <row r="26" spans="1:7" ht="19.5" customHeight="1">
      <c r="A26" s="4">
        <v>2</v>
      </c>
      <c r="B26" s="27">
        <v>11850</v>
      </c>
      <c r="C26" s="28">
        <v>3630</v>
      </c>
      <c r="D26" s="28">
        <v>8220</v>
      </c>
      <c r="E26" s="20">
        <f t="shared" si="0"/>
        <v>399.17241379310343</v>
      </c>
      <c r="F26" s="20">
        <f>C26/29</f>
        <v>125.17241379310344</v>
      </c>
      <c r="G26" s="20">
        <f t="shared" si="1"/>
        <v>274</v>
      </c>
    </row>
    <row r="27" spans="1:7" ht="19.5" customHeight="1">
      <c r="A27" s="4">
        <v>3</v>
      </c>
      <c r="B27" s="27">
        <v>11800</v>
      </c>
      <c r="C27" s="28">
        <v>4600</v>
      </c>
      <c r="D27" s="28">
        <v>7200</v>
      </c>
      <c r="E27" s="20">
        <f t="shared" si="0"/>
        <v>388.38709677419354</v>
      </c>
      <c r="F27" s="20">
        <f>C27/31</f>
        <v>148.38709677419354</v>
      </c>
      <c r="G27" s="20">
        <f t="shared" si="1"/>
        <v>240</v>
      </c>
    </row>
    <row r="28" spans="1:7" ht="19.5" customHeight="1">
      <c r="A28" s="8"/>
      <c r="B28" s="19"/>
      <c r="C28" s="9"/>
      <c r="D28" s="9"/>
      <c r="E28" s="22" t="s">
        <v>8</v>
      </c>
      <c r="F28" s="22"/>
      <c r="G28" s="22"/>
    </row>
    <row r="29" ht="19.5" customHeight="1">
      <c r="A29" s="10" t="s">
        <v>9</v>
      </c>
    </row>
    <row r="30" ht="19.5" customHeight="1"/>
    <row r="31" ht="19.5" customHeight="1"/>
    <row r="32" ht="19.5" customHeight="1">
      <c r="H32" s="11"/>
    </row>
    <row r="33" ht="19.5" customHeight="1"/>
    <row r="34" ht="19.5" customHeight="1"/>
    <row r="35" spans="1:7" s="7" customFormat="1" ht="15.75" customHeight="1">
      <c r="A35" s="11"/>
      <c r="B35" s="3"/>
      <c r="C35" s="3"/>
      <c r="D35" s="3"/>
      <c r="E35" s="3"/>
      <c r="F35" s="3"/>
      <c r="G35" s="3"/>
    </row>
    <row r="36" ht="15.75" customHeight="1">
      <c r="H36" s="7"/>
    </row>
    <row r="37" ht="15.75" customHeight="1">
      <c r="H37" s="1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4" spans="2:8" s="11" customFormat="1" ht="13.5">
      <c r="B54" s="3"/>
      <c r="C54" s="3"/>
      <c r="D54" s="3"/>
      <c r="E54" s="3"/>
      <c r="F54" s="3"/>
      <c r="G54" s="3"/>
      <c r="H54" s="3"/>
    </row>
    <row r="57" spans="1:8" s="7" customFormat="1" ht="13.5">
      <c r="A57" s="11"/>
      <c r="B57" s="3"/>
      <c r="C57" s="3"/>
      <c r="D57" s="3"/>
      <c r="E57" s="3"/>
      <c r="F57" s="3"/>
      <c r="G57" s="3"/>
      <c r="H57" s="3"/>
    </row>
    <row r="58" spans="1:8" s="7" customFormat="1" ht="13.5">
      <c r="A58" s="11"/>
      <c r="B58" s="3"/>
      <c r="C58" s="3"/>
      <c r="D58" s="3"/>
      <c r="E58" s="3"/>
      <c r="F58" s="3"/>
      <c r="G58" s="3"/>
      <c r="H58" s="3"/>
    </row>
    <row r="59" spans="1:8" s="12" customFormat="1" ht="18" customHeight="1">
      <c r="A59" s="11"/>
      <c r="B59" s="3"/>
      <c r="C59" s="3"/>
      <c r="D59" s="3"/>
      <c r="E59" s="3"/>
      <c r="F59" s="3"/>
      <c r="G59" s="3"/>
      <c r="H59" s="3"/>
    </row>
  </sheetData>
  <sheetProtection/>
  <mergeCells count="4">
    <mergeCell ref="E28:G28"/>
    <mergeCell ref="B2:D2"/>
    <mergeCell ref="E2:G2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2014-02-05T07:36:26Z</cp:lastPrinted>
  <dcterms:created xsi:type="dcterms:W3CDTF">2008-04-25T02:39:32Z</dcterms:created>
  <dcterms:modified xsi:type="dcterms:W3CDTF">2014-03-12T02:10:52Z</dcterms:modified>
  <cp:category/>
  <cp:version/>
  <cp:contentType/>
  <cp:contentStatus/>
</cp:coreProperties>
</file>